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69697355-4633-4336-AF83-99317559EB2C}" xr6:coauthVersionLast="47" xr6:coauthVersionMax="47" xr10:uidLastSave="{00000000-0000-0000-0000-000000000000}"/>
  <bookViews>
    <workbookView xWindow="-108" yWindow="-108" windowWidth="23256" windowHeight="12456" xr2:uid="{28774F74-0853-4BD5-8BCB-8D1A654E69F4}"/>
  </bookViews>
  <sheets>
    <sheet name="Avaliação 6B" sheetId="1" r:id="rId1"/>
  </sheets>
  <definedNames>
    <definedName name="_xlnm.Print_Area" localSheetId="0">'Avaliação 6B'!$A$1:$Y$26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5" i="1" l="1"/>
  <c r="J25" i="1"/>
  <c r="X25" i="1" s="1"/>
  <c r="Y25" i="1" s="1"/>
  <c r="W24" i="1"/>
  <c r="J24" i="1"/>
  <c r="X24" i="1" s="1"/>
  <c r="Y24" i="1" s="1"/>
  <c r="W23" i="1"/>
  <c r="J23" i="1"/>
  <c r="X23" i="1" s="1"/>
  <c r="Y23" i="1" s="1"/>
  <c r="W22" i="1"/>
  <c r="J22" i="1"/>
  <c r="X22" i="1" s="1"/>
  <c r="Y22" i="1" s="1"/>
  <c r="W21" i="1"/>
  <c r="J21" i="1"/>
  <c r="X21" i="1" s="1"/>
  <c r="Y21" i="1" s="1"/>
  <c r="W20" i="1"/>
  <c r="J20" i="1"/>
  <c r="Y20" i="1" s="1"/>
  <c r="W19" i="1"/>
  <c r="J19" i="1"/>
  <c r="Y19" i="1" s="1"/>
  <c r="W18" i="1"/>
  <c r="J18" i="1"/>
  <c r="X18" i="1" s="1"/>
  <c r="Y18" i="1" s="1"/>
  <c r="W17" i="1"/>
  <c r="J17" i="1"/>
  <c r="X17" i="1" s="1"/>
  <c r="Y17" i="1" s="1"/>
  <c r="W16" i="1"/>
  <c r="J16" i="1"/>
  <c r="X16" i="1" s="1"/>
  <c r="Y16" i="1" s="1"/>
  <c r="W15" i="1"/>
  <c r="J15" i="1"/>
  <c r="X15" i="1" s="1"/>
  <c r="Y15" i="1" s="1"/>
  <c r="W14" i="1"/>
  <c r="J14" i="1"/>
  <c r="X14" i="1" s="1"/>
  <c r="Y14" i="1" s="1"/>
  <c r="W13" i="1"/>
  <c r="J13" i="1"/>
  <c r="X13" i="1" s="1"/>
  <c r="Y13" i="1" s="1"/>
  <c r="W12" i="1"/>
  <c r="J12" i="1"/>
  <c r="X12" i="1" s="1"/>
  <c r="Y12" i="1" s="1"/>
  <c r="W11" i="1"/>
  <c r="J11" i="1"/>
  <c r="X11" i="1" s="1"/>
  <c r="Y11" i="1" s="1"/>
  <c r="W10" i="1"/>
  <c r="J10" i="1"/>
  <c r="X10" i="1" s="1"/>
  <c r="Y10" i="1" s="1"/>
  <c r="W9" i="1"/>
  <c r="J9" i="1"/>
  <c r="X9" i="1" s="1"/>
  <c r="Y9" i="1" s="1"/>
  <c r="W8" i="1"/>
  <c r="J8" i="1"/>
  <c r="Y8" i="1" s="1"/>
  <c r="W7" i="1"/>
  <c r="J7" i="1"/>
  <c r="X7" i="1" s="1"/>
  <c r="Y7" i="1" s="1"/>
  <c r="W6" i="1"/>
  <c r="J6" i="1"/>
  <c r="X6" i="1" s="1"/>
  <c r="Y6" i="1" s="1"/>
  <c r="W5" i="1"/>
  <c r="J5" i="1"/>
  <c r="X5" i="1" s="1"/>
  <c r="Y5" i="1" s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77879B14-AFD9-47EB-9139-6B7EB999292B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607E5A50-4816-4A4A-9912-07126DBD61C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05B41672-0CFD-478E-95F5-5F7DEFF0B2E0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0594C1D8-E2BA-470F-B40B-B4A7D9D047C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A73AC3C5-A745-4399-B3CF-A7949083426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B7A5466E-F013-414E-929F-B87A5FE4F566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2772B6C7-D323-4F49-9EE1-042A3106A3F9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06559CD5-2E84-4CCB-8517-8B7C5D3339AA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BA510684-4A0B-4277-86B1-8118E9D65EE5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761C6FC3-205D-425F-822E-C7183C581D1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5A20D383-B75D-44DB-835D-BE273CDD6BD9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28FFD41B-D94C-4F19-A867-BA476E9923BC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AD015B57-1726-43C4-8F7A-4756B6491963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A671A7A5-3ECB-4EA7-9809-A5B016A3D6E2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0138986A-8382-4F10-988C-68518AE87C1A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4DACDCA3-6BF8-41F3-8096-B87E46CD0946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F33ECAF6-6A8C-444E-BDF3-15B7EDD9B846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6B7EA36F-E4B7-42D6-B340-C15192FAF8F1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B003E344-C6D1-4AE1-9CB3-4C2709C291E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44D0E247-486B-4772-B2EB-33D8F752FAF9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FC0A6621-0191-4438-BF40-05CAF82DD7DB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0F975694-5EBD-4009-9FE8-244A13662AFA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<sst xmlns="http://schemas.openxmlformats.org/spreadsheetml/2006/main" count="60" uniqueCount="44">
  <si>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</si>
  <si>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</si>
  <si>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</si>
  <si>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</si>
  <si>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</si>
  <si>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</si>
  <si>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</si>
  <si>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</si>
  <si>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</si>
  <si>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</si>
  <si>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</si>
  <si>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</si>
  <si>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</si>
  <si>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</si>
  <si>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</si>
  <si>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</si>
  <si>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</si>
  <si>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</si>
  <si>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</si>
  <si>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</si>
  <si>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</si>
  <si>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</si>
  <si>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</si>
  <si>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</si>
  <si>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</si>
  <si>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</si>
  <si>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Borges</t>
  </si>
  <si>
    <t>B</t>
  </si>
  <si>
    <t>Soares</t>
  </si>
  <si>
    <t>Noronha</t>
  </si>
  <si>
    <t>Almeida</t>
  </si>
  <si>
    <t>Ferreira</t>
  </si>
  <si>
    <t>Caetano</t>
  </si>
  <si>
    <t>Santos</t>
  </si>
  <si>
    <t>Pereira</t>
  </si>
  <si>
    <t>Teixeira</t>
  </si>
  <si>
    <t>S</t>
  </si>
  <si>
    <t>Henriques</t>
  </si>
  <si>
    <t>Gaspar</t>
  </si>
  <si>
    <t>Raposo</t>
  </si>
  <si>
    <t>Gil</t>
  </si>
  <si>
    <t>Corjan</t>
  </si>
  <si>
    <t>Fonseca</t>
  </si>
  <si>
    <t>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</si>
</sst>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8595B"/>
      <name val="Trebuchet M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>
      <alignment horizontal="center" wrapText="1"/>
    </xf>
    <xf numFmtId="0" fontId="8" fillId="2" borderId="34" xfId="0" applyFont="1" applyFill="1" applyBorder="1" applyAlignment="1">
      <alignment horizontal="center" wrapText="1"/>
    </xf>
    <xf numFmtId="0" fontId="0" fillId="7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2" fontId="0" fillId="7" borderId="37" xfId="0" applyNumberFormat="1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44" xfId="0" quotePrefix="1" applyBorder="1" applyAlignment="1">
      <alignment horizontal="center"/>
    </xf>
    <xf numFmtId="0" fontId="0" fillId="0" borderId="36" xfId="0" quotePrefix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0" fillId="10" borderId="47" xfId="0" applyFon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2" fontId="6" fillId="7" borderId="0" xfId="0" applyNumberFormat="1" applyFont="1" applyFill="1" applyAlignment="1">
      <alignment horizontal="center"/>
    </xf>
    <xf numFmtId="0" fontId="6" fillId="8" borderId="50" xfId="0" applyFont="1" applyFill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9" borderId="55" xfId="0" applyFon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/>
    </xf>
    <xf numFmtId="0" fontId="4" fillId="10" borderId="56" xfId="0" applyFont="1" applyFill="1" applyBorder="1" applyAlignment="1">
      <alignment horizontal="center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2" fontId="6" fillId="7" borderId="59" xfId="0" applyNumberFormat="1" applyFont="1" applyFill="1" applyBorder="1" applyAlignment="1">
      <alignment horizontal="center"/>
    </xf>
    <xf numFmtId="0" fontId="6" fillId="9" borderId="60" xfId="0" applyFont="1" applyFill="1" applyBorder="1" applyAlignment="1">
      <alignment horizontal="center"/>
    </xf>
    <xf numFmtId="2" fontId="6" fillId="10" borderId="57" xfId="0" applyNumberFormat="1" applyFont="1" applyFill="1" applyBorder="1" applyAlignment="1">
      <alignment horizontal="center"/>
    </xf>
    <xf numFmtId="0" fontId="4" fillId="10" borderId="58" xfId="0" applyFont="1" applyFill="1" applyBorder="1" applyAlignment="1">
      <alignment horizontal="center"/>
    </xf>
    <xf numFmtId="0" fontId="10" fillId="10" borderId="57" xfId="0" applyFont="1" applyFill="1" applyBorder="1" applyAlignment="1" applyProtection="1">
      <alignment horizontal="center" vertical="center"/>
      <protection locked="0"/>
    </xf>
    <xf numFmtId="0" fontId="10" fillId="10" borderId="58" xfId="0" applyFont="1" applyFill="1" applyBorder="1" applyAlignment="1" applyProtection="1">
      <alignment horizontal="center" vertical="center"/>
      <protection locked="0"/>
    </xf>
    <xf numFmtId="2" fontId="6" fillId="7" borderId="6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61" xfId="0" applyFont="1" applyBorder="1" applyAlignment="1" applyProtection="1">
      <alignment horizontal="center"/>
      <protection locked="0"/>
    </xf>
    <xf numFmtId="0" fontId="11" fillId="2" borderId="57" xfId="0" applyFont="1" applyFill="1" applyBorder="1" applyAlignment="1" applyProtection="1">
      <alignment horizontal="center" vertical="center"/>
      <protection locked="0"/>
    </xf>
    <xf numFmtId="0" fontId="11" fillId="2" borderId="58" xfId="0" applyFont="1" applyFill="1" applyBorder="1" applyAlignment="1" applyProtection="1">
      <alignment horizontal="center" vertical="center"/>
      <protection locked="0"/>
    </xf>
    <xf numFmtId="0" fontId="11" fillId="10" borderId="57" xfId="0" applyFont="1" applyFill="1" applyBorder="1" applyAlignment="1" applyProtection="1">
      <alignment horizontal="center" vertical="center"/>
      <protection locked="0"/>
    </xf>
    <xf numFmtId="0" fontId="11" fillId="10" borderId="58" xfId="0" applyFont="1" applyFill="1" applyBorder="1" applyAlignment="1" applyProtection="1">
      <alignment horizontal="center" vertical="center"/>
      <protection locked="0"/>
    </xf>
    <xf numFmtId="0" fontId="6" fillId="8" borderId="62" xfId="0" applyFont="1" applyFill="1" applyBorder="1" applyAlignment="1" applyProtection="1">
      <alignment horizontal="center"/>
      <protection locked="0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12" fillId="10" borderId="57" xfId="0" applyFont="1" applyFill="1" applyBorder="1" applyAlignment="1" applyProtection="1">
      <alignment horizontal="center" vertical="center"/>
      <protection locked="0"/>
    </xf>
    <xf numFmtId="0" fontId="12" fillId="10" borderId="58" xfId="0" applyFont="1" applyFill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2" fontId="6" fillId="7" borderId="69" xfId="0" applyNumberFormat="1" applyFont="1" applyFill="1" applyBorder="1" applyAlignment="1">
      <alignment horizontal="center"/>
    </xf>
    <xf numFmtId="0" fontId="6" fillId="8" borderId="70" xfId="0" applyFont="1" applyFill="1" applyBorder="1" applyAlignment="1" applyProtection="1">
      <alignment horizontal="center"/>
      <protection locked="0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9" borderId="74" xfId="0" applyFont="1" applyFill="1" applyBorder="1" applyAlignment="1">
      <alignment horizontal="center"/>
    </xf>
    <xf numFmtId="2" fontId="6" fillId="10" borderId="75" xfId="0" applyNumberFormat="1" applyFont="1" applyFill="1" applyBorder="1" applyAlignment="1">
      <alignment horizontal="center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12" fillId="2" borderId="5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F07E5-1D7D-4AAF-AC11-FE4D486735DE}">
  <sheetPr>
    <pageSetUpPr fitToPage="1"/>
  </sheetPr>
  <dimension ref="A1:Z26"/>
  <sheetViews>
    <sheetView tabSelected="1" view="pageBreakPreview" zoomScale="50" zoomScaleNormal="50" zoomScaleSheetLayoutView="50" workbookViewId="0">
      <selection activeCell="Y29" sqref="Y29"/>
    </sheetView>
  </sheetViews>
  <sheetFormatPr defaultColWidth="15.33203125" defaultRowHeight="14.4" x14ac:dyDescent="0.3"/>
  <cols>
    <col min="1" max="1" width="9.6640625" style="1" customWidth="1"/>
    <col min="2" max="2" width="45.4414062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8"/>
      <c r="B1" s="69"/>
      <c r="C1" s="74" t="s">
        <v>0</v>
      </c>
      <c r="D1" s="75"/>
      <c r="E1" s="75"/>
      <c r="F1" s="75"/>
      <c r="G1" s="75"/>
      <c r="H1" s="75"/>
      <c r="I1" s="75"/>
      <c r="J1" s="76"/>
      <c r="K1" s="80" t="s">
        <v>1</v>
      </c>
      <c r="L1" s="83" t="s">
        <v>2</v>
      </c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 t="s">
        <v>3</v>
      </c>
      <c r="Y1" s="87"/>
    </row>
    <row r="2" spans="1:26" ht="15.75" customHeight="1" thickBot="1" x14ac:dyDescent="0.35">
      <c r="A2" s="70"/>
      <c r="B2" s="71"/>
      <c r="C2" s="77"/>
      <c r="D2" s="78"/>
      <c r="E2" s="78"/>
      <c r="F2" s="78"/>
      <c r="G2" s="78"/>
      <c r="H2" s="78"/>
      <c r="I2" s="78"/>
      <c r="J2" s="79"/>
      <c r="K2" s="81"/>
      <c r="L2" s="92" t="s">
        <v>4</v>
      </c>
      <c r="M2" s="94" t="s">
        <v>5</v>
      </c>
      <c r="N2" s="94" t="s">
        <v>6</v>
      </c>
      <c r="O2" s="96" t="s">
        <v>7</v>
      </c>
      <c r="P2" s="94" t="s">
        <v>8</v>
      </c>
      <c r="Q2" s="98" t="s">
        <v>9</v>
      </c>
      <c r="R2" s="98" t="s">
        <v>10</v>
      </c>
      <c r="S2" s="100" t="s">
        <v>11</v>
      </c>
      <c r="T2" s="101"/>
      <c r="U2" s="104" t="s">
        <v>12</v>
      </c>
      <c r="V2" s="105"/>
      <c r="W2" s="107" t="s">
        <v>13</v>
      </c>
      <c r="X2" s="88"/>
      <c r="Y2" s="89"/>
    </row>
    <row r="3" spans="1:26" s="5" customFormat="1" ht="42.75" customHeight="1" thickBot="1" x14ac:dyDescent="0.35">
      <c r="A3" s="72"/>
      <c r="B3" s="73"/>
      <c r="C3" s="2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 t="s">
        <v>21</v>
      </c>
      <c r="K3" s="82"/>
      <c r="L3" s="93"/>
      <c r="M3" s="95"/>
      <c r="N3" s="95"/>
      <c r="O3" s="97"/>
      <c r="P3" s="95"/>
      <c r="Q3" s="99"/>
      <c r="R3" s="99"/>
      <c r="S3" s="102"/>
      <c r="T3" s="103"/>
      <c r="U3" s="96"/>
      <c r="V3" s="106"/>
      <c r="W3" s="108"/>
      <c r="X3" s="88"/>
      <c r="Y3" s="89"/>
    </row>
    <row r="4" spans="1:26" s="20" customFormat="1" ht="24.9" customHeight="1" thickTop="1" thickBot="1" x14ac:dyDescent="0.45">
      <c r="A4" s="6" t="s">
        <v>22</v>
      </c>
      <c r="B4" s="7" t="s">
        <v>23</v>
      </c>
      <c r="C4" s="8">
        <v>5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9">
        <v>5</v>
      </c>
      <c r="J4" s="10">
        <f>(AVERAGE(C4:I4))*6/5</f>
        <v>6</v>
      </c>
      <c r="K4" s="11">
        <v>2</v>
      </c>
      <c r="L4" s="12">
        <v>1</v>
      </c>
      <c r="M4" s="13">
        <v>2</v>
      </c>
      <c r="N4" s="14">
        <v>5</v>
      </c>
      <c r="O4" s="13">
        <v>4</v>
      </c>
      <c r="P4" s="14">
        <v>3</v>
      </c>
      <c r="Q4" s="13">
        <v>-1</v>
      </c>
      <c r="R4" s="15">
        <v>-3</v>
      </c>
      <c r="S4" s="16" t="s">
        <v>24</v>
      </c>
      <c r="T4" s="17" t="s">
        <v>25</v>
      </c>
      <c r="U4" s="18" t="s">
        <v>24</v>
      </c>
      <c r="V4" s="19" t="s">
        <v>25</v>
      </c>
      <c r="W4" s="109"/>
      <c r="X4" s="90"/>
      <c r="Y4" s="91"/>
    </row>
    <row r="5" spans="1:26" ht="24.9" customHeight="1" thickTop="1" x14ac:dyDescent="0.35">
      <c r="A5" s="21">
        <v>49</v>
      </c>
      <c r="B5" s="22" t="s">
        <v>26</v>
      </c>
      <c r="C5" s="23">
        <v>4</v>
      </c>
      <c r="D5" s="24">
        <v>4</v>
      </c>
      <c r="E5" s="24">
        <v>4</v>
      </c>
      <c r="F5" s="24">
        <v>4</v>
      </c>
      <c r="G5" s="24">
        <v>4</v>
      </c>
      <c r="H5" s="24">
        <v>4</v>
      </c>
      <c r="I5" s="24">
        <v>4</v>
      </c>
      <c r="J5" s="25">
        <f t="shared" ref="J5:J25" si="0">(AVERAGE(C5:I5))*6/5</f>
        <v>4.8</v>
      </c>
      <c r="K5" s="26">
        <v>2</v>
      </c>
      <c r="L5" s="27">
        <v>0</v>
      </c>
      <c r="M5" s="24">
        <v>0</v>
      </c>
      <c r="N5" s="27">
        <v>0</v>
      </c>
      <c r="O5" s="24">
        <v>0</v>
      </c>
      <c r="P5" s="27">
        <v>0</v>
      </c>
      <c r="Q5" s="24">
        <v>0</v>
      </c>
      <c r="R5" s="28">
        <v>0</v>
      </c>
      <c r="S5" s="29">
        <v>0</v>
      </c>
      <c r="T5" s="30">
        <v>0</v>
      </c>
      <c r="U5" s="29">
        <v>0</v>
      </c>
      <c r="V5" s="30">
        <v>0</v>
      </c>
      <c r="W5" s="3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2">
        <f>J5+K5+W5</f>
        <v>16.8</v>
      </c>
      <c r="Y5" s="33" t="str">
        <f>+IF(X5&lt;5,"MAU",IF(X5&lt;10,"MEDIOCRE",IF(X5&lt;14,"SUFICIENTE",IF(X5&lt;18,"BOM",IF(X5&lt;=20,"MUITO BOM")))))</f>
        <v>BOM</v>
      </c>
      <c r="Z5" s="1" t="s">
        <v>27</v>
      </c>
    </row>
    <row r="6" spans="1:26" ht="24.9" customHeight="1" x14ac:dyDescent="0.35">
      <c r="A6" s="34">
        <v>112</v>
      </c>
      <c r="B6" s="35" t="s">
        <v>28</v>
      </c>
      <c r="C6" s="23">
        <v>4</v>
      </c>
      <c r="D6" s="24">
        <v>4</v>
      </c>
      <c r="E6" s="24">
        <v>4</v>
      </c>
      <c r="F6" s="24">
        <v>4</v>
      </c>
      <c r="G6" s="24">
        <v>4</v>
      </c>
      <c r="H6" s="24">
        <v>4</v>
      </c>
      <c r="I6" s="24">
        <v>4</v>
      </c>
      <c r="J6" s="36">
        <f t="shared" si="0"/>
        <v>4.8</v>
      </c>
      <c r="K6" s="26">
        <v>2</v>
      </c>
      <c r="L6" s="27">
        <v>0</v>
      </c>
      <c r="M6" s="24">
        <v>0</v>
      </c>
      <c r="N6" s="27">
        <v>0</v>
      </c>
      <c r="O6" s="24">
        <v>0</v>
      </c>
      <c r="P6" s="27">
        <v>0</v>
      </c>
      <c r="Q6" s="24">
        <v>0</v>
      </c>
      <c r="R6" s="28">
        <v>0</v>
      </c>
      <c r="S6" s="29">
        <v>0</v>
      </c>
      <c r="T6" s="30">
        <v>0</v>
      </c>
      <c r="U6" s="29">
        <v>0</v>
      </c>
      <c r="V6" s="30">
        <v>0</v>
      </c>
      <c r="W6" s="37">
        <f t="shared" ref="W6:W25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8">
        <f t="shared" ref="X6:X25" si="2">J6+K6+W6</f>
        <v>16.8</v>
      </c>
      <c r="Y6" s="39" t="str">
        <f>+IF(X6&lt;5,"MAU",IF(X6&lt;10,"MEDIOCRE",IF(X6&lt;14,"SUFICIENTE",IF(X6&lt;18,"BOM",IF(X6&lt;=20,"MUITO BOM")))))</f>
        <v>BOM</v>
      </c>
      <c r="Z6" s="1" t="s">
        <v>27</v>
      </c>
    </row>
    <row r="7" spans="1:26" ht="24.9" customHeight="1" x14ac:dyDescent="0.35">
      <c r="A7" s="40">
        <v>154</v>
      </c>
      <c r="B7" s="41" t="s">
        <v>29</v>
      </c>
      <c r="C7" s="23">
        <v>4</v>
      </c>
      <c r="D7" s="24">
        <v>4</v>
      </c>
      <c r="E7" s="24">
        <v>4</v>
      </c>
      <c r="F7" s="24">
        <v>4</v>
      </c>
      <c r="G7" s="24">
        <v>4</v>
      </c>
      <c r="H7" s="24">
        <v>4</v>
      </c>
      <c r="I7" s="24">
        <v>4</v>
      </c>
      <c r="J7" s="42">
        <f t="shared" si="0"/>
        <v>4.8</v>
      </c>
      <c r="K7" s="26">
        <v>2</v>
      </c>
      <c r="L7" s="27">
        <v>0</v>
      </c>
      <c r="M7" s="24">
        <v>0</v>
      </c>
      <c r="N7" s="27">
        <v>0</v>
      </c>
      <c r="O7" s="24">
        <v>0</v>
      </c>
      <c r="P7" s="27">
        <v>0</v>
      </c>
      <c r="Q7" s="24">
        <v>0</v>
      </c>
      <c r="R7" s="28">
        <v>0</v>
      </c>
      <c r="S7" s="29">
        <v>0</v>
      </c>
      <c r="T7" s="30">
        <v>0</v>
      </c>
      <c r="U7" s="29">
        <v>0</v>
      </c>
      <c r="V7" s="30">
        <v>0</v>
      </c>
      <c r="W7" s="37">
        <f t="shared" si="1"/>
        <v>10</v>
      </c>
      <c r="X7" s="38">
        <f t="shared" si="2"/>
        <v>16.8</v>
      </c>
      <c r="Y7" s="39" t="str">
        <f t="shared" ref="Y7:Y9" si="3">+IF(X7&lt;5,"MAU",IF(X7&lt;10,"MEDIOCRE",IF(X7&lt;14,"SUFICIENTE",IF(X7&lt;18,"BOM",IF(X7&lt;=20,"MUITO BOM")))))</f>
        <v>BOM</v>
      </c>
      <c r="Z7" s="1" t="s">
        <v>27</v>
      </c>
    </row>
    <row r="8" spans="1:26" ht="24.9" customHeight="1" x14ac:dyDescent="0.35">
      <c r="A8" s="43">
        <v>310</v>
      </c>
      <c r="B8" s="35" t="s">
        <v>30</v>
      </c>
      <c r="C8" s="23">
        <v>4</v>
      </c>
      <c r="D8" s="24">
        <v>4</v>
      </c>
      <c r="E8" s="24">
        <v>4</v>
      </c>
      <c r="F8" s="24">
        <v>4</v>
      </c>
      <c r="G8" s="24">
        <v>4</v>
      </c>
      <c r="H8" s="24">
        <v>4</v>
      </c>
      <c r="I8" s="24">
        <v>4</v>
      </c>
      <c r="J8" s="25">
        <f t="shared" si="0"/>
        <v>4.8</v>
      </c>
      <c r="K8" s="26">
        <v>2</v>
      </c>
      <c r="L8" s="27">
        <v>0</v>
      </c>
      <c r="M8" s="24">
        <v>0</v>
      </c>
      <c r="N8" s="27">
        <v>0</v>
      </c>
      <c r="O8" s="24">
        <v>0</v>
      </c>
      <c r="P8" s="27">
        <v>0</v>
      </c>
      <c r="Q8" s="24">
        <v>0</v>
      </c>
      <c r="R8" s="28">
        <v>0</v>
      </c>
      <c r="S8" s="29">
        <v>0</v>
      </c>
      <c r="T8" s="30">
        <v>0</v>
      </c>
      <c r="U8" s="29">
        <v>0</v>
      </c>
      <c r="V8" s="30">
        <v>0</v>
      </c>
      <c r="W8" s="37">
        <f t="shared" si="1"/>
        <v>10</v>
      </c>
      <c r="X8" s="38">
        <v>18</v>
      </c>
      <c r="Y8" s="39" t="str">
        <f t="shared" si="3"/>
        <v>MUITO BOM</v>
      </c>
      <c r="Z8" s="1" t="s">
        <v>43</v>
      </c>
    </row>
    <row r="9" spans="1:26" ht="24.9" customHeight="1" x14ac:dyDescent="0.35">
      <c r="A9" s="40">
        <v>318</v>
      </c>
      <c r="B9" s="41" t="s">
        <v>31</v>
      </c>
      <c r="C9" s="23">
        <v>4</v>
      </c>
      <c r="D9" s="24">
        <v>4</v>
      </c>
      <c r="E9" s="24">
        <v>4</v>
      </c>
      <c r="F9" s="24">
        <v>4</v>
      </c>
      <c r="G9" s="24">
        <v>4</v>
      </c>
      <c r="H9" s="24">
        <v>4</v>
      </c>
      <c r="I9" s="24">
        <v>4</v>
      </c>
      <c r="J9" s="42">
        <f t="shared" si="0"/>
        <v>4.8</v>
      </c>
      <c r="K9" s="26">
        <v>2</v>
      </c>
      <c r="L9" s="44">
        <v>1</v>
      </c>
      <c r="M9" s="24">
        <v>0</v>
      </c>
      <c r="N9" s="27">
        <v>0</v>
      </c>
      <c r="O9" s="24">
        <v>0</v>
      </c>
      <c r="P9" s="27">
        <v>0</v>
      </c>
      <c r="Q9" s="24">
        <v>0</v>
      </c>
      <c r="R9" s="28">
        <v>0</v>
      </c>
      <c r="S9" s="29">
        <v>0</v>
      </c>
      <c r="T9" s="30">
        <v>0</v>
      </c>
      <c r="U9" s="29">
        <v>0</v>
      </c>
      <c r="V9" s="30">
        <v>0</v>
      </c>
      <c r="W9" s="37">
        <f t="shared" si="1"/>
        <v>11</v>
      </c>
      <c r="X9" s="38">
        <f t="shared" si="2"/>
        <v>17.8</v>
      </c>
      <c r="Y9" s="39" t="str">
        <f t="shared" si="3"/>
        <v>BOM</v>
      </c>
      <c r="Z9" s="1" t="s">
        <v>27</v>
      </c>
    </row>
    <row r="10" spans="1:26" ht="24.9" customHeight="1" x14ac:dyDescent="0.35">
      <c r="A10" s="34">
        <v>399</v>
      </c>
      <c r="B10" s="35" t="s">
        <v>32</v>
      </c>
      <c r="C10" s="23">
        <v>4</v>
      </c>
      <c r="D10" s="24">
        <v>4</v>
      </c>
      <c r="E10" s="24">
        <v>4</v>
      </c>
      <c r="F10" s="24">
        <v>4</v>
      </c>
      <c r="G10" s="24">
        <v>4</v>
      </c>
      <c r="H10" s="24">
        <v>4</v>
      </c>
      <c r="I10" s="24">
        <v>4</v>
      </c>
      <c r="J10" s="25">
        <f t="shared" si="0"/>
        <v>4.8</v>
      </c>
      <c r="K10" s="26">
        <v>2</v>
      </c>
      <c r="L10" s="27">
        <v>0</v>
      </c>
      <c r="M10" s="24">
        <v>0</v>
      </c>
      <c r="N10" s="27">
        <v>0</v>
      </c>
      <c r="O10" s="24">
        <v>0</v>
      </c>
      <c r="P10" s="27">
        <v>0</v>
      </c>
      <c r="Q10" s="24">
        <v>0</v>
      </c>
      <c r="R10" s="28">
        <v>0</v>
      </c>
      <c r="S10" s="29">
        <v>0</v>
      </c>
      <c r="T10" s="30">
        <v>0</v>
      </c>
      <c r="U10" s="29">
        <v>0</v>
      </c>
      <c r="V10" s="30">
        <v>0</v>
      </c>
      <c r="W10" s="37">
        <f t="shared" si="1"/>
        <v>10</v>
      </c>
      <c r="X10" s="38">
        <f t="shared" si="2"/>
        <v>16.8</v>
      </c>
      <c r="Y10" s="39" t="str">
        <f>+IF(X10&lt;5,"MAU",IF(X10&lt;10,"MEDIOCRE",IF(X10&lt;14,"SUFICIENTE",IF(X10&lt;18,"BOM",IF(X10&lt;=20,"MUITO BOM")))))</f>
        <v>BOM</v>
      </c>
      <c r="Z10" s="1" t="s">
        <v>27</v>
      </c>
    </row>
    <row r="11" spans="1:26" ht="24.9" customHeight="1" x14ac:dyDescent="0.35">
      <c r="A11" s="40">
        <v>489</v>
      </c>
      <c r="B11" s="41" t="s">
        <v>33</v>
      </c>
      <c r="C11" s="23">
        <v>4</v>
      </c>
      <c r="D11" s="24">
        <v>4</v>
      </c>
      <c r="E11" s="24">
        <v>4</v>
      </c>
      <c r="F11" s="24">
        <v>4</v>
      </c>
      <c r="G11" s="24">
        <v>4</v>
      </c>
      <c r="H11" s="24">
        <v>4</v>
      </c>
      <c r="I11" s="24">
        <v>4</v>
      </c>
      <c r="J11" s="42">
        <f t="shared" si="0"/>
        <v>4.8</v>
      </c>
      <c r="K11" s="26">
        <v>2</v>
      </c>
      <c r="L11" s="44">
        <v>0</v>
      </c>
      <c r="M11" s="24">
        <v>0</v>
      </c>
      <c r="N11" s="27">
        <v>0</v>
      </c>
      <c r="O11" s="24">
        <v>0</v>
      </c>
      <c r="P11" s="27">
        <v>0</v>
      </c>
      <c r="Q11" s="24">
        <v>0</v>
      </c>
      <c r="R11" s="28">
        <v>0</v>
      </c>
      <c r="S11" s="29">
        <v>0</v>
      </c>
      <c r="T11" s="30">
        <v>0</v>
      </c>
      <c r="U11" s="29">
        <v>0</v>
      </c>
      <c r="V11" s="30">
        <v>0</v>
      </c>
      <c r="W11" s="37">
        <f t="shared" si="1"/>
        <v>10</v>
      </c>
      <c r="X11" s="38">
        <f t="shared" si="2"/>
        <v>16.8</v>
      </c>
      <c r="Y11" s="39" t="str">
        <f t="shared" ref="Y11:Y19" si="4">+IF(X11&lt;5,"MAU",IF(X11&lt;10,"MEDIOCRE",IF(X11&lt;14,"SUFICIENTE",IF(X11&lt;18,"BOM",IF(X11&lt;=20,"MUITO BOM")))))</f>
        <v>BOM</v>
      </c>
      <c r="Z11" s="1" t="s">
        <v>27</v>
      </c>
    </row>
    <row r="12" spans="1:26" ht="24.9" customHeight="1" x14ac:dyDescent="0.35">
      <c r="A12" s="34">
        <v>494</v>
      </c>
      <c r="B12" s="35" t="s">
        <v>34</v>
      </c>
      <c r="C12" s="23">
        <v>4</v>
      </c>
      <c r="D12" s="24">
        <v>4</v>
      </c>
      <c r="E12" s="24">
        <v>4</v>
      </c>
      <c r="F12" s="24">
        <v>4</v>
      </c>
      <c r="G12" s="24">
        <v>4</v>
      </c>
      <c r="H12" s="24">
        <v>4</v>
      </c>
      <c r="I12" s="24">
        <v>4</v>
      </c>
      <c r="J12" s="25">
        <f t="shared" si="0"/>
        <v>4.8</v>
      </c>
      <c r="K12" s="26">
        <v>2</v>
      </c>
      <c r="L12" s="27">
        <v>1</v>
      </c>
      <c r="M12" s="24">
        <v>0</v>
      </c>
      <c r="N12" s="27">
        <v>0</v>
      </c>
      <c r="O12" s="24">
        <v>0</v>
      </c>
      <c r="P12" s="27">
        <v>0</v>
      </c>
      <c r="Q12" s="24">
        <v>0</v>
      </c>
      <c r="R12" s="28">
        <v>0</v>
      </c>
      <c r="S12" s="29">
        <v>0</v>
      </c>
      <c r="T12" s="30">
        <v>0</v>
      </c>
      <c r="U12" s="29">
        <v>0</v>
      </c>
      <c r="V12" s="30">
        <v>0</v>
      </c>
      <c r="W12" s="37">
        <f t="shared" si="1"/>
        <v>11</v>
      </c>
      <c r="X12" s="38">
        <f t="shared" si="2"/>
        <v>17.8</v>
      </c>
      <c r="Y12" s="39" t="str">
        <f t="shared" si="4"/>
        <v>BOM</v>
      </c>
      <c r="Z12" s="1" t="s">
        <v>27</v>
      </c>
    </row>
    <row r="13" spans="1:26" ht="24.9" customHeight="1" x14ac:dyDescent="0.35">
      <c r="A13" s="40">
        <v>496</v>
      </c>
      <c r="B13" s="41" t="s">
        <v>35</v>
      </c>
      <c r="C13" s="23">
        <v>3</v>
      </c>
      <c r="D13" s="24">
        <v>3</v>
      </c>
      <c r="E13" s="24">
        <v>2</v>
      </c>
      <c r="F13" s="24">
        <v>3</v>
      </c>
      <c r="G13" s="24">
        <v>2</v>
      </c>
      <c r="H13" s="24">
        <v>2</v>
      </c>
      <c r="I13" s="24">
        <v>2</v>
      </c>
      <c r="J13" s="36">
        <f t="shared" si="0"/>
        <v>2.9142857142857137</v>
      </c>
      <c r="K13" s="26">
        <v>1</v>
      </c>
      <c r="L13" s="44">
        <v>0</v>
      </c>
      <c r="M13" s="24">
        <v>0</v>
      </c>
      <c r="N13" s="27">
        <v>0</v>
      </c>
      <c r="O13" s="24">
        <v>0</v>
      </c>
      <c r="P13" s="27">
        <v>0</v>
      </c>
      <c r="Q13" s="24">
        <v>0</v>
      </c>
      <c r="R13" s="28">
        <v>0</v>
      </c>
      <c r="S13" s="29">
        <v>0</v>
      </c>
      <c r="T13" s="30">
        <v>0</v>
      </c>
      <c r="U13" s="29">
        <v>0</v>
      </c>
      <c r="V13" s="30">
        <v>0</v>
      </c>
      <c r="W13" s="37">
        <f t="shared" si="1"/>
        <v>10</v>
      </c>
      <c r="X13" s="38">
        <f t="shared" si="2"/>
        <v>13.914285714285715</v>
      </c>
      <c r="Y13" s="39" t="str">
        <f t="shared" si="4"/>
        <v>SUFICIENTE</v>
      </c>
      <c r="Z13" s="1" t="s">
        <v>36</v>
      </c>
    </row>
    <row r="14" spans="1:26" ht="24.9" customHeight="1" x14ac:dyDescent="0.35">
      <c r="A14" s="34">
        <v>511</v>
      </c>
      <c r="B14" s="35" t="s">
        <v>37</v>
      </c>
      <c r="C14" s="23">
        <v>4</v>
      </c>
      <c r="D14" s="24">
        <v>4</v>
      </c>
      <c r="E14" s="24">
        <v>4</v>
      </c>
      <c r="F14" s="24">
        <v>4</v>
      </c>
      <c r="G14" s="24">
        <v>4</v>
      </c>
      <c r="H14" s="24">
        <v>4</v>
      </c>
      <c r="I14" s="24">
        <v>4</v>
      </c>
      <c r="J14" s="42">
        <f t="shared" si="0"/>
        <v>4.8</v>
      </c>
      <c r="K14" s="26">
        <v>2</v>
      </c>
      <c r="L14" s="27">
        <v>0</v>
      </c>
      <c r="M14" s="24">
        <v>0</v>
      </c>
      <c r="N14" s="27">
        <v>0</v>
      </c>
      <c r="O14" s="24">
        <v>0</v>
      </c>
      <c r="P14" s="27">
        <v>0</v>
      </c>
      <c r="Q14" s="24">
        <v>0</v>
      </c>
      <c r="R14" s="28">
        <v>0</v>
      </c>
      <c r="S14" s="29">
        <v>0</v>
      </c>
      <c r="T14" s="30">
        <v>0</v>
      </c>
      <c r="U14" s="29">
        <v>0</v>
      </c>
      <c r="V14" s="30">
        <v>0</v>
      </c>
      <c r="W14" s="37">
        <f t="shared" si="1"/>
        <v>10</v>
      </c>
      <c r="X14" s="38">
        <f t="shared" si="2"/>
        <v>16.8</v>
      </c>
      <c r="Y14" s="39" t="str">
        <f t="shared" si="4"/>
        <v>BOM</v>
      </c>
      <c r="Z14" s="1" t="s">
        <v>27</v>
      </c>
    </row>
    <row r="15" spans="1:26" ht="24.9" customHeight="1" x14ac:dyDescent="0.35">
      <c r="A15" s="40">
        <v>517</v>
      </c>
      <c r="B15" s="41" t="s">
        <v>38</v>
      </c>
      <c r="C15" s="23">
        <v>3</v>
      </c>
      <c r="D15" s="24">
        <v>3</v>
      </c>
      <c r="E15" s="24">
        <v>3</v>
      </c>
      <c r="F15" s="24">
        <v>3</v>
      </c>
      <c r="G15" s="24">
        <v>3</v>
      </c>
      <c r="H15" s="24">
        <v>3</v>
      </c>
      <c r="I15" s="24">
        <v>3</v>
      </c>
      <c r="J15" s="25">
        <f t="shared" si="0"/>
        <v>3.6</v>
      </c>
      <c r="K15" s="26">
        <v>0</v>
      </c>
      <c r="L15" s="44">
        <v>0</v>
      </c>
      <c r="M15" s="24">
        <v>0</v>
      </c>
      <c r="N15" s="27">
        <v>0</v>
      </c>
      <c r="O15" s="24">
        <v>0</v>
      </c>
      <c r="P15" s="27">
        <v>0</v>
      </c>
      <c r="Q15" s="24">
        <v>0</v>
      </c>
      <c r="R15" s="28">
        <v>0</v>
      </c>
      <c r="S15" s="29">
        <v>0</v>
      </c>
      <c r="T15" s="30">
        <v>0</v>
      </c>
      <c r="U15" s="29">
        <v>0</v>
      </c>
      <c r="V15" s="30">
        <v>0</v>
      </c>
      <c r="W15" s="37">
        <f t="shared" si="1"/>
        <v>10</v>
      </c>
      <c r="X15" s="38">
        <f t="shared" si="2"/>
        <v>13.6</v>
      </c>
      <c r="Y15" s="39" t="str">
        <f t="shared" si="4"/>
        <v>SUFICIENTE</v>
      </c>
      <c r="Z15" s="1" t="s">
        <v>36</v>
      </c>
    </row>
    <row r="16" spans="1:26" ht="24.9" customHeight="1" x14ac:dyDescent="0.35">
      <c r="A16" s="45">
        <v>518</v>
      </c>
      <c r="B16" s="46" t="s">
        <v>39</v>
      </c>
      <c r="C16" s="23">
        <v>3</v>
      </c>
      <c r="D16" s="24">
        <v>2</v>
      </c>
      <c r="E16" s="24">
        <v>2</v>
      </c>
      <c r="F16" s="24">
        <v>2</v>
      </c>
      <c r="G16" s="24">
        <v>3</v>
      </c>
      <c r="H16" s="24">
        <v>3</v>
      </c>
      <c r="I16" s="24">
        <v>2</v>
      </c>
      <c r="J16" s="42">
        <f t="shared" si="0"/>
        <v>2.9142857142857137</v>
      </c>
      <c r="K16" s="26">
        <v>0</v>
      </c>
      <c r="L16" s="27">
        <v>1</v>
      </c>
      <c r="M16" s="24">
        <v>0</v>
      </c>
      <c r="N16" s="27">
        <v>0</v>
      </c>
      <c r="O16" s="24">
        <v>0</v>
      </c>
      <c r="P16" s="27">
        <v>0</v>
      </c>
      <c r="Q16" s="24">
        <v>0</v>
      </c>
      <c r="R16" s="28">
        <v>0</v>
      </c>
      <c r="S16" s="29">
        <v>0</v>
      </c>
      <c r="T16" s="30">
        <v>0</v>
      </c>
      <c r="U16" s="29">
        <v>0</v>
      </c>
      <c r="V16" s="30">
        <v>0</v>
      </c>
      <c r="W16" s="37">
        <f t="shared" si="1"/>
        <v>11</v>
      </c>
      <c r="X16" s="38">
        <f t="shared" si="2"/>
        <v>13.914285714285715</v>
      </c>
      <c r="Y16" s="39" t="str">
        <f t="shared" si="4"/>
        <v>SUFICIENTE</v>
      </c>
      <c r="Z16" s="1" t="s">
        <v>36</v>
      </c>
    </row>
    <row r="17" spans="1:26" ht="24.9" customHeight="1" x14ac:dyDescent="0.35">
      <c r="A17" s="47">
        <v>593</v>
      </c>
      <c r="B17" s="48" t="s">
        <v>40</v>
      </c>
      <c r="C17" s="23">
        <v>4</v>
      </c>
      <c r="D17" s="24">
        <v>4</v>
      </c>
      <c r="E17" s="24">
        <v>4</v>
      </c>
      <c r="F17" s="24">
        <v>4</v>
      </c>
      <c r="G17" s="24">
        <v>4</v>
      </c>
      <c r="H17" s="24">
        <v>4</v>
      </c>
      <c r="I17" s="24">
        <v>4</v>
      </c>
      <c r="J17" s="25">
        <f t="shared" si="0"/>
        <v>4.8</v>
      </c>
      <c r="K17" s="26">
        <v>2</v>
      </c>
      <c r="L17" s="44">
        <v>0</v>
      </c>
      <c r="M17" s="24">
        <v>0</v>
      </c>
      <c r="N17" s="27">
        <v>0</v>
      </c>
      <c r="O17" s="24">
        <v>0</v>
      </c>
      <c r="P17" s="27">
        <v>0</v>
      </c>
      <c r="Q17" s="24">
        <v>0</v>
      </c>
      <c r="R17" s="28">
        <v>0</v>
      </c>
      <c r="S17" s="29">
        <v>0</v>
      </c>
      <c r="T17" s="30">
        <v>0</v>
      </c>
      <c r="U17" s="29">
        <v>0</v>
      </c>
      <c r="V17" s="30">
        <v>0</v>
      </c>
      <c r="W17" s="37">
        <f t="shared" si="1"/>
        <v>10</v>
      </c>
      <c r="X17" s="38">
        <f t="shared" si="2"/>
        <v>16.8</v>
      </c>
      <c r="Y17" s="39" t="str">
        <f t="shared" si="4"/>
        <v>BOM</v>
      </c>
      <c r="Z17" s="1" t="s">
        <v>27</v>
      </c>
    </row>
    <row r="18" spans="1:26" ht="24.9" customHeight="1" x14ac:dyDescent="0.35">
      <c r="A18" s="45">
        <v>594</v>
      </c>
      <c r="B18" s="46" t="s">
        <v>41</v>
      </c>
      <c r="C18" s="23">
        <v>4</v>
      </c>
      <c r="D18" s="24">
        <v>4</v>
      </c>
      <c r="E18" s="24">
        <v>4</v>
      </c>
      <c r="F18" s="24">
        <v>4</v>
      </c>
      <c r="G18" s="24">
        <v>4</v>
      </c>
      <c r="H18" s="24">
        <v>4</v>
      </c>
      <c r="I18" s="24">
        <v>4</v>
      </c>
      <c r="J18" s="25">
        <f t="shared" si="0"/>
        <v>4.8</v>
      </c>
      <c r="K18" s="26">
        <v>2</v>
      </c>
      <c r="L18" s="27">
        <v>0</v>
      </c>
      <c r="M18" s="24">
        <v>0</v>
      </c>
      <c r="N18" s="27">
        <v>0</v>
      </c>
      <c r="O18" s="24">
        <v>0</v>
      </c>
      <c r="P18" s="27">
        <v>0</v>
      </c>
      <c r="Q18" s="24">
        <v>0</v>
      </c>
      <c r="R18" s="28">
        <v>0</v>
      </c>
      <c r="S18" s="29">
        <v>0</v>
      </c>
      <c r="T18" s="30">
        <v>0</v>
      </c>
      <c r="U18" s="29">
        <v>0</v>
      </c>
      <c r="V18" s="30">
        <v>0</v>
      </c>
      <c r="W18" s="37">
        <f t="shared" si="1"/>
        <v>10</v>
      </c>
      <c r="X18" s="38">
        <f t="shared" si="2"/>
        <v>16.8</v>
      </c>
      <c r="Y18" s="39" t="str">
        <f t="shared" si="4"/>
        <v>BOM</v>
      </c>
      <c r="Z18" s="1" t="s">
        <v>27</v>
      </c>
    </row>
    <row r="19" spans="1:26" ht="24.9" customHeight="1" x14ac:dyDescent="0.35">
      <c r="A19" s="47">
        <v>670</v>
      </c>
      <c r="B19" s="48" t="s">
        <v>42</v>
      </c>
      <c r="C19" s="23">
        <v>4</v>
      </c>
      <c r="D19" s="24">
        <v>4</v>
      </c>
      <c r="E19" s="24">
        <v>4</v>
      </c>
      <c r="F19" s="24">
        <v>4</v>
      </c>
      <c r="G19" s="24">
        <v>4</v>
      </c>
      <c r="H19" s="24">
        <v>4</v>
      </c>
      <c r="I19" s="24">
        <v>4</v>
      </c>
      <c r="J19" s="42">
        <f t="shared" si="0"/>
        <v>4.8</v>
      </c>
      <c r="K19" s="26">
        <v>2</v>
      </c>
      <c r="L19" s="44">
        <v>1</v>
      </c>
      <c r="M19" s="24">
        <v>0</v>
      </c>
      <c r="N19" s="27">
        <v>0</v>
      </c>
      <c r="O19" s="24">
        <v>0</v>
      </c>
      <c r="P19" s="27">
        <v>0</v>
      </c>
      <c r="Q19" s="24">
        <v>0</v>
      </c>
      <c r="R19" s="28">
        <v>0</v>
      </c>
      <c r="S19" s="29">
        <v>0</v>
      </c>
      <c r="T19" s="30">
        <v>0</v>
      </c>
      <c r="U19" s="29">
        <v>0</v>
      </c>
      <c r="V19" s="30">
        <v>0</v>
      </c>
      <c r="W19" s="37">
        <f t="shared" si="1"/>
        <v>11</v>
      </c>
      <c r="X19" s="38">
        <v>18</v>
      </c>
      <c r="Y19" s="39" t="str">
        <f t="shared" si="4"/>
        <v>MUITO BOM</v>
      </c>
      <c r="Z19" s="1" t="s">
        <v>27</v>
      </c>
    </row>
    <row r="20" spans="1:26" ht="24.9" customHeight="1" thickBot="1" x14ac:dyDescent="0.4">
      <c r="A20" s="45">
        <v>676</v>
      </c>
      <c r="B20" s="46" t="s">
        <v>31</v>
      </c>
      <c r="C20" s="23">
        <v>4</v>
      </c>
      <c r="D20" s="24">
        <v>4</v>
      </c>
      <c r="E20" s="24">
        <v>4</v>
      </c>
      <c r="F20" s="24">
        <v>4</v>
      </c>
      <c r="G20" s="24">
        <v>4</v>
      </c>
      <c r="H20" s="24">
        <v>4</v>
      </c>
      <c r="I20" s="24">
        <v>4</v>
      </c>
      <c r="J20" s="25">
        <f t="shared" si="0"/>
        <v>4.8</v>
      </c>
      <c r="K20" s="49">
        <v>2</v>
      </c>
      <c r="L20" s="27">
        <v>0</v>
      </c>
      <c r="M20" s="24">
        <v>0</v>
      </c>
      <c r="N20" s="27">
        <v>0</v>
      </c>
      <c r="O20" s="24">
        <v>0</v>
      </c>
      <c r="P20" s="27">
        <v>0</v>
      </c>
      <c r="Q20" s="24">
        <v>0</v>
      </c>
      <c r="R20" s="28">
        <v>0</v>
      </c>
      <c r="S20" s="29">
        <v>0</v>
      </c>
      <c r="T20" s="30">
        <v>0</v>
      </c>
      <c r="U20" s="29">
        <v>0</v>
      </c>
      <c r="V20" s="30">
        <v>0</v>
      </c>
      <c r="W20" s="37">
        <f t="shared" si="1"/>
        <v>10</v>
      </c>
      <c r="X20" s="38">
        <v>16</v>
      </c>
      <c r="Y20" s="39" t="str">
        <f>+IF(X20&lt;5,"MAU",IF(X20&lt;10,"MEDIOCRE",IF(X20&lt;14,"SUFICIENTE",IF(X20&lt;18,"BOM",IF(X20&lt;=20,"MUITO BOM")))))</f>
        <v>BOM</v>
      </c>
      <c r="Z20" s="1" t="s">
        <v>43</v>
      </c>
    </row>
    <row r="21" spans="1:26" ht="24.9" hidden="1" customHeight="1" x14ac:dyDescent="0.4">
      <c r="A21" s="47"/>
      <c r="B21" s="48"/>
      <c r="C21" s="50"/>
      <c r="D21" s="51"/>
      <c r="E21" s="51"/>
      <c r="F21" s="51"/>
      <c r="G21" s="51"/>
      <c r="H21" s="51"/>
      <c r="I21" s="51"/>
      <c r="J21" s="42" t="e">
        <f t="shared" si="0"/>
        <v>#DIV/0!</v>
      </c>
      <c r="K21" s="49"/>
      <c r="L21" s="44"/>
      <c r="M21" s="51"/>
      <c r="N21" s="44"/>
      <c r="O21" s="51"/>
      <c r="P21" s="44"/>
      <c r="Q21" s="51"/>
      <c r="R21" s="52"/>
      <c r="S21" s="29"/>
      <c r="T21" s="30"/>
      <c r="U21" s="29"/>
      <c r="V21" s="30"/>
      <c r="W21" s="37">
        <f t="shared" si="1"/>
        <v>10</v>
      </c>
      <c r="X21" s="38" t="e">
        <f t="shared" si="2"/>
        <v>#DIV/0!</v>
      </c>
      <c r="Y21" s="39" t="e">
        <f t="shared" ref="Y21:Y25" si="5">+IF(X21&lt;5,"MAU",IF(X21&lt;10,"MEDIOCRE",IF(X21&lt;14,"SUFICIENTE",IF(X21&lt;18,"BOM",IF(X21&lt;=20,"MUITO BOM")))))</f>
        <v>#DIV/0!</v>
      </c>
    </row>
    <row r="22" spans="1:26" ht="24.9" hidden="1" customHeight="1" x14ac:dyDescent="0.4">
      <c r="A22" s="45"/>
      <c r="B22" s="46"/>
      <c r="C22" s="50"/>
      <c r="D22" s="51"/>
      <c r="E22" s="51"/>
      <c r="F22" s="51"/>
      <c r="G22" s="51"/>
      <c r="H22" s="51"/>
      <c r="I22" s="51"/>
      <c r="J22" s="36" t="e">
        <f t="shared" si="0"/>
        <v>#DIV/0!</v>
      </c>
      <c r="K22" s="49"/>
      <c r="L22" s="53"/>
      <c r="M22" s="51"/>
      <c r="N22" s="51"/>
      <c r="O22" s="51"/>
      <c r="P22" s="51"/>
      <c r="Q22" s="51"/>
      <c r="R22" s="52"/>
      <c r="S22" s="29"/>
      <c r="T22" s="30"/>
      <c r="U22" s="29"/>
      <c r="V22" s="30"/>
      <c r="W22" s="37">
        <f t="shared" si="1"/>
        <v>10</v>
      </c>
      <c r="X22" s="38" t="e">
        <f t="shared" si="2"/>
        <v>#DIV/0!</v>
      </c>
      <c r="Y22" s="39" t="e">
        <f t="shared" si="5"/>
        <v>#DIV/0!</v>
      </c>
    </row>
    <row r="23" spans="1:26" ht="24.9" hidden="1" customHeight="1" x14ac:dyDescent="0.4">
      <c r="A23" s="47"/>
      <c r="B23" s="48"/>
      <c r="C23" s="50"/>
      <c r="D23" s="51"/>
      <c r="E23" s="51"/>
      <c r="F23" s="51"/>
      <c r="G23" s="51"/>
      <c r="H23" s="51"/>
      <c r="I23" s="51"/>
      <c r="J23" s="36" t="e">
        <f t="shared" si="0"/>
        <v>#DIV/0!</v>
      </c>
      <c r="K23" s="49"/>
      <c r="L23" s="53"/>
      <c r="M23" s="51"/>
      <c r="N23" s="51"/>
      <c r="O23" s="51"/>
      <c r="P23" s="51"/>
      <c r="Q23" s="51"/>
      <c r="R23" s="52"/>
      <c r="S23" s="29"/>
      <c r="T23" s="30"/>
      <c r="U23" s="29"/>
      <c r="V23" s="30"/>
      <c r="W23" s="37">
        <f t="shared" si="1"/>
        <v>10</v>
      </c>
      <c r="X23" s="38" t="e">
        <f t="shared" si="2"/>
        <v>#DIV/0!</v>
      </c>
      <c r="Y23" s="39" t="e">
        <f t="shared" si="5"/>
        <v>#DIV/0!</v>
      </c>
    </row>
    <row r="24" spans="1:26" ht="24.9" hidden="1" customHeight="1" x14ac:dyDescent="0.4">
      <c r="A24" s="45"/>
      <c r="B24" s="46"/>
      <c r="C24" s="50"/>
      <c r="D24" s="51"/>
      <c r="E24" s="51"/>
      <c r="F24" s="51"/>
      <c r="G24" s="51"/>
      <c r="H24" s="51"/>
      <c r="I24" s="51"/>
      <c r="J24" s="36" t="e">
        <f t="shared" si="0"/>
        <v>#DIV/0!</v>
      </c>
      <c r="K24" s="49"/>
      <c r="L24" s="53"/>
      <c r="M24" s="51"/>
      <c r="N24" s="51"/>
      <c r="O24" s="51"/>
      <c r="P24" s="51"/>
      <c r="Q24" s="51"/>
      <c r="R24" s="52"/>
      <c r="S24" s="29"/>
      <c r="T24" s="30"/>
      <c r="U24" s="29"/>
      <c r="V24" s="30"/>
      <c r="W24" s="37">
        <f t="shared" si="1"/>
        <v>10</v>
      </c>
      <c r="X24" s="38" t="e">
        <f t="shared" si="2"/>
        <v>#DIV/0!</v>
      </c>
      <c r="Y24" s="39" t="e">
        <f t="shared" si="5"/>
        <v>#DIV/0!</v>
      </c>
    </row>
    <row r="25" spans="1:26" ht="24.9" hidden="1" customHeight="1" thickBot="1" x14ac:dyDescent="0.4">
      <c r="A25" s="54"/>
      <c r="B25" s="55"/>
      <c r="C25" s="56"/>
      <c r="D25" s="57"/>
      <c r="E25" s="57"/>
      <c r="F25" s="57"/>
      <c r="G25" s="57"/>
      <c r="H25" s="57"/>
      <c r="I25" s="57"/>
      <c r="J25" s="58" t="e">
        <f t="shared" si="0"/>
        <v>#DIV/0!</v>
      </c>
      <c r="K25" s="59"/>
      <c r="L25" s="56"/>
      <c r="M25" s="57"/>
      <c r="N25" s="57"/>
      <c r="O25" s="57"/>
      <c r="P25" s="57"/>
      <c r="Q25" s="57"/>
      <c r="R25" s="60"/>
      <c r="S25" s="61"/>
      <c r="T25" s="62"/>
      <c r="U25" s="61"/>
      <c r="V25" s="62"/>
      <c r="W25" s="63">
        <f t="shared" si="1"/>
        <v>10</v>
      </c>
      <c r="X25" s="64" t="e">
        <f t="shared" si="2"/>
        <v>#DIV/0!</v>
      </c>
      <c r="Y25" s="39" t="e">
        <f t="shared" si="5"/>
        <v>#DIV/0!</v>
      </c>
    </row>
    <row r="26" spans="1:26" ht="16.2" thickTop="1" x14ac:dyDescent="0.3">
      <c r="A26" s="65"/>
      <c r="B26" s="66"/>
      <c r="Y26" s="67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L2:L3"/>
    <mergeCell ref="M2:M3"/>
    <mergeCell ref="N2:N3"/>
    <mergeCell ref="O2:O3"/>
    <mergeCell ref="P2:P3"/>
    <mergeCell ref="Q2:Q3"/>
    <mergeCell ref="R2:R3"/>
    <mergeCell ref="S2:T3"/>
    <mergeCell ref="U2:V3"/>
    <mergeCell ref="W2:W4"/>
  </mergeCells>
  <conditionalFormatting sqref="J4">
    <cfRule type="cellIs" dxfId="6" priority="8" operator="greaterThan">
      <formula>6</formula>
    </cfRule>
  </conditionalFormatting>
  <conditionalFormatting sqref="W5:W25">
    <cfRule type="cellIs" dxfId="5" priority="7" operator="greaterThan">
      <formula>12</formula>
    </cfRule>
  </conditionalFormatting>
  <conditionalFormatting sqref="J10:J11 J17">
    <cfRule type="cellIs" dxfId="4" priority="6" operator="greaterThan">
      <formula>6</formula>
    </cfRule>
  </conditionalFormatting>
  <conditionalFormatting sqref="J6:J9 J13:J16">
    <cfRule type="cellIs" dxfId="3" priority="5" operator="greaterThan">
      <formula>6</formula>
    </cfRule>
  </conditionalFormatting>
  <conditionalFormatting sqref="J20:J25">
    <cfRule type="cellIs" dxfId="2" priority="4" operator="greaterThan">
      <formula>6</formula>
    </cfRule>
  </conditionalFormatting>
  <conditionalFormatting sqref="J18:J19">
    <cfRule type="cellIs" dxfId="1" priority="3" operator="greaterThan">
      <formula>6</formula>
    </cfRule>
  </conditionalFormatting>
  <conditionalFormatting sqref="C5:I25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 J12">
    <cfRule type="cellIs" dxfId="0" priority="1" operator="greaterThan">
      <formula>6</formula>
    </cfRule>
  </conditionalFormatting>
  <dataValidations count="2">
    <dataValidation type="whole" allowBlank="1" showInputMessage="1" showErrorMessage="1" promptTitle="Validação" prompt="Valores devem ser 1, 2, 3, 4 ou 5" sqref="C4:I4" xr:uid="{588B8723-31E7-4CF3-87E9-1237A1032568}">
      <formula1>1</formula1>
      <formula2>5</formula2>
    </dataValidation>
    <dataValidation type="decimal" allowBlank="1" showInputMessage="1" showErrorMessage="1" promptTitle="Validação" prompt="Valores devem ser de 0, 1 ou 2" sqref="K4" xr:uid="{6700CF50-0F5F-4FAF-8BBC-6709A84F87FC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Avaliação 6B</vt:lpstr>
      <vt:lpstr>'Avaliação 6B'!Print_Area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Da Silva Pinto Garcia</dc:creator>
  <cp:lastModifiedBy>José António Da Silva Pinto Garcia</cp:lastModifiedBy>
  <dcterms:created xsi:type="dcterms:W3CDTF">2025-01-22T15:53:34Z</dcterms:created>
  <dcterms:modified xsi:type="dcterms:W3CDTF">2025-01-24T15:20:06Z</dcterms:modified>
</cp:coreProperties>
</file>