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F9A9777F-7AD0-4D9A-AC28-444E72EE98B4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0ºB2 CLH" sheetId="177" r:id="rId1"/>
  </sheets>
  <definedNames>
    <definedName name="_xlnm.Print_Area" localSheetId="0">'10ºB2 CLH'!$A$1:$Y$24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177" l="1"/>
  <c r="J23" i="177"/>
  <c r="W22" i="177"/>
  <c r="J22" i="177"/>
  <c r="W21" i="177"/>
  <c r="J21" i="177"/>
  <c r="W20" i="177"/>
  <c r="J20" i="177"/>
  <c r="X20" i="177" s="1"/>
  <c r="Y20" i="177" s="1"/>
  <c r="W19" i="177"/>
  <c r="J19" i="177"/>
  <c r="W18" i="177"/>
  <c r="J18" i="177"/>
  <c r="X18" i="177" s="1"/>
  <c r="Y18" i="177" s="1"/>
  <c r="W17" i="177"/>
  <c r="J17" i="177"/>
  <c r="W16" i="177"/>
  <c r="J16" i="177"/>
  <c r="X16" i="177" s="1"/>
  <c r="Y16" i="177" s="1"/>
  <c r="W15" i="177"/>
  <c r="J15" i="177"/>
  <c r="W14" i="177"/>
  <c r="J14" i="177"/>
  <c r="X14" i="177" s="1"/>
  <c r="Y14" i="177" s="1"/>
  <c r="W13" i="177"/>
  <c r="J13" i="177"/>
  <c r="W12" i="177"/>
  <c r="J12" i="177"/>
  <c r="X12" i="177" s="1"/>
  <c r="Y12" i="177" s="1"/>
  <c r="W11" i="177"/>
  <c r="J11" i="177"/>
  <c r="W10" i="177"/>
  <c r="J10" i="177"/>
  <c r="X10" i="177" s="1"/>
  <c r="Y10" i="177" s="1"/>
  <c r="W9" i="177"/>
  <c r="J9" i="177"/>
  <c r="W8" i="177"/>
  <c r="J8" i="177"/>
  <c r="X8" i="177" s="1"/>
  <c r="Y8" i="177" s="1"/>
  <c r="W7" i="177"/>
  <c r="J7" i="177"/>
  <c r="W6" i="177"/>
  <c r="J6" i="177"/>
  <c r="X6" i="177" s="1"/>
  <c r="Y6" i="177" s="1"/>
  <c r="W5" i="177"/>
  <c r="J5" i="177"/>
  <c r="J4" i="177"/>
  <c r="X7" i="177" l="1"/>
  <c r="Y7" i="177" s="1"/>
  <c r="X13" i="177"/>
  <c r="Y13" i="177" s="1"/>
  <c r="X19" i="177"/>
  <c r="Y19" i="177" s="1"/>
  <c r="X9" i="177"/>
  <c r="Y9" i="177" s="1"/>
  <c r="X15" i="177"/>
  <c r="Y15" i="177" s="1"/>
  <c r="X21" i="177"/>
  <c r="Y21" i="177" s="1"/>
  <c r="X22" i="177"/>
  <c r="Y22" i="177" s="1"/>
  <c r="X5" i="177"/>
  <c r="Y5" i="177" s="1"/>
  <c r="X11" i="177"/>
  <c r="Y11" i="177" s="1"/>
  <c r="X17" i="177"/>
  <c r="Y17" i="177" s="1"/>
  <c r="X23" i="177"/>
  <c r="Y23" i="17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F98DAD13-443A-499B-9DB8-79FA056F1D29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913B528A-13CC-416C-B09C-C4C5A940323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174BAE05-9F05-46A5-A9AF-EC27FEEB5D6E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C754E615-F2DA-4140-BDC4-AFEDD71DF5D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6869222B-CCE6-4C1E-8DDE-F1245C7C0C8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AA1E0598-B3F2-446C-8F2C-8642360B4395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9D08091E-21DD-423D-9B92-DCFDB79427F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2CF86856-03C5-4C1B-8A8A-7A8D24CDEF09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874A22B4-5C70-4FE3-AD5C-1DE8367B229B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9ACFE494-91B1-4C46-8541-009F7F351846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1F7906E2-74E0-4440-AD74-EAA05EE38741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712FBB73-6253-45C9-A150-E6017B503468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C622E725-0A68-4DB7-9CFF-84D9B11C6765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73D9A186-107C-4773-BFB0-7641AB20CEF3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3160848D-E6D9-415E-A22E-56E53CCC54E0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78CC4C1A-7D78-4296-A4B2-DC743D396871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4CC769AC-EEC3-409B-8B31-84BE8EDEF997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32521768-23E9-43B8-8DAF-E04ADEAC4EF5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8B0CC32D-DE37-48E6-A6F2-2231FA9AA85E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B2F96C2D-FFE7-40B0-8728-A70ED96D8E58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D53B1C9D-ACD3-4941-8412-4DEC2E802E57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E635367A-6B5A-4807-9393-B54805E07D86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<sst xmlns="http://schemas.openxmlformats.org/spreadsheetml/2006/main" count="49" uniqueCount="42">
  <si>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</si>
  <si>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</si>
  <si>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</si>
  <si>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</si>
  <si>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</si>
  <si>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</si>
  <si>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</si>
  <si>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</si>
  <si>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</si>
  <si>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</si>
  <si>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</si>
  <si>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</si>
  <si>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</si>
  <si>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</si>
  <si>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</si>
  <si>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</si>
  <si>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</si>
  <si>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</si>
  <si>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</si>
  <si>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</si>
  <si>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</si>
  <si>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</si>
  <si>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</si>
  <si>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</si>
  <si>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</si>
  <si>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</si>
  <si>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003-2015</t>
  </si>
  <si>
    <t>Constança Maria de Morais Ribeiro</t>
  </si>
  <si>
    <t>148-2019</t>
  </si>
  <si>
    <t>Carla Maria Monteiro Ribeiro</t>
  </si>
  <si>
    <t>155-2015</t>
  </si>
  <si>
    <t>Francisco Rebocho Ferreira</t>
  </si>
  <si>
    <t>339-2019</t>
  </si>
  <si>
    <t>Maria de Jesus Santiago Antunes</t>
  </si>
  <si>
    <t>606-2019</t>
  </si>
  <si>
    <t>Inês Catarino Garcia</t>
  </si>
  <si>
    <t>616-2019</t>
  </si>
  <si>
    <t>Matilde da Silva Bandeiras</t>
  </si>
  <si>
    <t>709-2015</t>
  </si>
  <si>
    <t>Margarida Musa Fernandes Paulino</t>
  </si>
  <si>
    <t>BOM</t>
  </si>
  <si>
    <t>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</si>
</sst>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7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7" borderId="57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10" borderId="53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9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1" xfId="0" applyNumberFormat="1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50" xfId="0" applyFont="1" applyFill="1" applyBorder="1" applyAlignment="1" applyProtection="1">
      <alignment horizontal="center"/>
      <protection locked="0"/>
    </xf>
    <xf numFmtId="2" fontId="6" fillId="5" borderId="63" xfId="0" applyNumberFormat="1" applyFont="1" applyFill="1" applyBorder="1" applyAlignment="1">
      <alignment horizontal="center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0" fillId="0" borderId="66" xfId="0" quotePrefix="1" applyBorder="1" applyAlignment="1">
      <alignment horizontal="center"/>
    </xf>
    <xf numFmtId="0" fontId="0" fillId="0" borderId="71" xfId="0" quotePrefix="1" applyBorder="1" applyAlignment="1">
      <alignment horizontal="center"/>
    </xf>
    <xf numFmtId="0" fontId="0" fillId="0" borderId="72" xfId="0" quotePrefix="1" applyBorder="1" applyAlignment="1">
      <alignment horizontal="center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0" borderId="79" xfId="0" applyFont="1" applyBorder="1" applyAlignment="1" applyProtection="1">
      <alignment horizontal="center"/>
      <protection locked="0"/>
    </xf>
    <xf numFmtId="0" fontId="6" fillId="0" borderId="80" xfId="0" applyFont="1" applyBorder="1" applyAlignment="1" applyProtection="1">
      <alignment horizontal="center"/>
      <protection locked="0"/>
    </xf>
    <xf numFmtId="0" fontId="6" fillId="10" borderId="81" xfId="0" applyFont="1" applyFill="1" applyBorder="1" applyAlignment="1">
      <alignment horizontal="center"/>
    </xf>
    <xf numFmtId="0" fontId="6" fillId="10" borderId="82" xfId="0" applyFont="1" applyFill="1" applyBorder="1" applyAlignment="1">
      <alignment horizontal="center"/>
    </xf>
    <xf numFmtId="0" fontId="6" fillId="10" borderId="83" xfId="0" applyFont="1" applyFill="1" applyBorder="1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9" xfId="0" applyFill="1" applyBorder="1" applyAlignment="1">
      <alignment horizontal="center" vertical="center" wrapText="1"/>
    </xf>
    <xf numFmtId="0" fontId="0" fillId="8" borderId="70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923B-E48E-4078-95DA-A0CE7DFA2829}">
  <sheetPr>
    <pageSetUpPr fitToPage="1"/>
  </sheetPr>
  <dimension ref="A1:Z24"/>
  <sheetViews>
    <sheetView tabSelected="1" view="pageBreakPreview" topLeftCell="F1" zoomScale="50" zoomScaleNormal="50" zoomScaleSheetLayoutView="50" workbookViewId="0">
      <selection activeCell="Z5" sqref="Z5:Z11"/>
    </sheetView>
  </sheetViews>
  <sheetFormatPr defaultColWidth="15.33203125" defaultRowHeight="14.4" x14ac:dyDescent="0.3"/>
  <cols>
    <col min="1" max="1" width="16" style="1" customWidth="1"/>
    <col min="2" max="2" width="49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26" width="36.5546875" style="1" bestFit="1" customWidth="1"/>
    <col min="27" max="16384" width="15.33203125" style="1"/>
  </cols>
  <sheetData>
    <row r="1" spans="1:26" ht="22.5" customHeight="1" thickTop="1" thickBot="1" x14ac:dyDescent="0.35">
      <c r="A1" s="66"/>
      <c r="B1" s="67"/>
      <c r="C1" s="72" t="s">
        <v>0</v>
      </c>
      <c r="D1" s="73"/>
      <c r="E1" s="73"/>
      <c r="F1" s="73"/>
      <c r="G1" s="73"/>
      <c r="H1" s="73"/>
      <c r="I1" s="73"/>
      <c r="J1" s="74"/>
      <c r="K1" s="78" t="s">
        <v>1</v>
      </c>
      <c r="L1" s="81" t="s">
        <v>2</v>
      </c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 t="s">
        <v>3</v>
      </c>
      <c r="Y1" s="85"/>
    </row>
    <row r="2" spans="1:26" ht="15.75" customHeight="1" thickBot="1" x14ac:dyDescent="0.35">
      <c r="A2" s="68"/>
      <c r="B2" s="69"/>
      <c r="C2" s="75"/>
      <c r="D2" s="76"/>
      <c r="E2" s="76"/>
      <c r="F2" s="76"/>
      <c r="G2" s="76"/>
      <c r="H2" s="76"/>
      <c r="I2" s="76"/>
      <c r="J2" s="77"/>
      <c r="K2" s="79"/>
      <c r="L2" s="103" t="s">
        <v>4</v>
      </c>
      <c r="M2" s="105" t="s">
        <v>5</v>
      </c>
      <c r="N2" s="105" t="s">
        <v>6</v>
      </c>
      <c r="O2" s="98" t="s">
        <v>7</v>
      </c>
      <c r="P2" s="105" t="s">
        <v>8</v>
      </c>
      <c r="Q2" s="90" t="s">
        <v>9</v>
      </c>
      <c r="R2" s="90" t="s">
        <v>10</v>
      </c>
      <c r="S2" s="92" t="s">
        <v>11</v>
      </c>
      <c r="T2" s="93"/>
      <c r="U2" s="96" t="s">
        <v>12</v>
      </c>
      <c r="V2" s="97"/>
      <c r="W2" s="100" t="s">
        <v>13</v>
      </c>
      <c r="X2" s="86"/>
      <c r="Y2" s="87"/>
    </row>
    <row r="3" spans="1:26" s="3" customFormat="1" ht="42.75" customHeight="1" thickBot="1" x14ac:dyDescent="0.35">
      <c r="A3" s="70"/>
      <c r="B3" s="71"/>
      <c r="C3" s="37" t="s">
        <v>14</v>
      </c>
      <c r="D3" s="38" t="s">
        <v>15</v>
      </c>
      <c r="E3" s="38" t="s">
        <v>16</v>
      </c>
      <c r="F3" s="38" t="s">
        <v>17</v>
      </c>
      <c r="G3" s="38" t="s">
        <v>18</v>
      </c>
      <c r="H3" s="38" t="s">
        <v>19</v>
      </c>
      <c r="I3" s="38" t="s">
        <v>20</v>
      </c>
      <c r="J3" s="39" t="s">
        <v>21</v>
      </c>
      <c r="K3" s="80"/>
      <c r="L3" s="104"/>
      <c r="M3" s="106"/>
      <c r="N3" s="106"/>
      <c r="O3" s="107"/>
      <c r="P3" s="106"/>
      <c r="Q3" s="91"/>
      <c r="R3" s="91"/>
      <c r="S3" s="94"/>
      <c r="T3" s="95"/>
      <c r="U3" s="98"/>
      <c r="V3" s="99"/>
      <c r="W3" s="101"/>
      <c r="X3" s="86"/>
      <c r="Y3" s="87"/>
    </row>
    <row r="4" spans="1:26" s="2" customFormat="1" ht="24.9" customHeight="1" thickTop="1" thickBot="1" x14ac:dyDescent="0.45">
      <c r="A4" s="4" t="s">
        <v>22</v>
      </c>
      <c r="B4" s="5" t="s">
        <v>23</v>
      </c>
      <c r="C4" s="40">
        <v>5</v>
      </c>
      <c r="D4" s="41">
        <v>5</v>
      </c>
      <c r="E4" s="41">
        <v>5</v>
      </c>
      <c r="F4" s="41">
        <v>5</v>
      </c>
      <c r="G4" s="41">
        <v>5</v>
      </c>
      <c r="H4" s="41">
        <v>5</v>
      </c>
      <c r="I4" s="41">
        <v>5</v>
      </c>
      <c r="J4" s="42">
        <f>(AVERAGE(C4:I4))*6/5</f>
        <v>6</v>
      </c>
      <c r="K4" s="43">
        <v>2</v>
      </c>
      <c r="L4" s="27">
        <v>1</v>
      </c>
      <c r="M4" s="28">
        <v>2</v>
      </c>
      <c r="N4" s="29">
        <v>5</v>
      </c>
      <c r="O4" s="28">
        <v>4</v>
      </c>
      <c r="P4" s="29">
        <v>3</v>
      </c>
      <c r="Q4" s="28">
        <v>-1</v>
      </c>
      <c r="R4" s="30">
        <v>-3</v>
      </c>
      <c r="S4" s="52" t="s">
        <v>24</v>
      </c>
      <c r="T4" s="53" t="s">
        <v>25</v>
      </c>
      <c r="U4" s="51" t="s">
        <v>24</v>
      </c>
      <c r="V4" s="31" t="s">
        <v>25</v>
      </c>
      <c r="W4" s="102"/>
      <c r="X4" s="88"/>
      <c r="Y4" s="89"/>
    </row>
    <row r="5" spans="1:26" ht="24.9" customHeight="1" thickTop="1" x14ac:dyDescent="0.35">
      <c r="A5" s="7" t="s">
        <v>26</v>
      </c>
      <c r="B5" s="44" t="s">
        <v>27</v>
      </c>
      <c r="C5" s="45">
        <v>4</v>
      </c>
      <c r="D5" s="45">
        <v>4</v>
      </c>
      <c r="E5" s="45">
        <v>4</v>
      </c>
      <c r="F5" s="45">
        <v>4</v>
      </c>
      <c r="G5" s="45">
        <v>4</v>
      </c>
      <c r="H5" s="45">
        <v>4</v>
      </c>
      <c r="I5" s="45">
        <v>4</v>
      </c>
      <c r="J5" s="19">
        <f t="shared" ref="J5:J23" si="0">(AVERAGE(C5:I5))*6/5</f>
        <v>4.8</v>
      </c>
      <c r="K5" s="47">
        <v>1</v>
      </c>
      <c r="L5" s="18"/>
      <c r="M5" s="13"/>
      <c r="N5" s="18"/>
      <c r="O5" s="13"/>
      <c r="P5" s="18"/>
      <c r="Q5" s="13"/>
      <c r="R5" s="49"/>
      <c r="S5" s="54"/>
      <c r="T5" s="55"/>
      <c r="U5" s="54"/>
      <c r="V5" s="55"/>
      <c r="W5" s="62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2">
        <f>J5+K5+W5</f>
        <v>15.8</v>
      </c>
      <c r="Y5" s="33" t="str">
        <f>+IF(X5&lt;5,"MAU",IF(X5&lt;10,"MEDIOCRE",IF(X5&lt;14,"SUFICIENTE",IF(X5&lt;18,"BOM",IF(X5&lt;=20,"MUITO BOM")))))</f>
        <v>BOM</v>
      </c>
      <c r="Z5" s="1" t="s">
        <v>40</v>
      </c>
    </row>
    <row r="6" spans="1:26" ht="24.9" customHeight="1" x14ac:dyDescent="0.35">
      <c r="A6" s="8" t="s">
        <v>28</v>
      </c>
      <c r="B6" s="15" t="s">
        <v>29</v>
      </c>
      <c r="C6" s="45">
        <v>4</v>
      </c>
      <c r="D6" s="45">
        <v>4</v>
      </c>
      <c r="E6" s="45">
        <v>4</v>
      </c>
      <c r="F6" s="45">
        <v>4</v>
      </c>
      <c r="G6" s="45">
        <v>4</v>
      </c>
      <c r="H6" s="45">
        <v>4</v>
      </c>
      <c r="I6" s="45">
        <v>4</v>
      </c>
      <c r="J6" s="22">
        <f t="shared" si="0"/>
        <v>4.8</v>
      </c>
      <c r="K6" s="21">
        <v>0</v>
      </c>
      <c r="L6" s="11"/>
      <c r="M6" s="17"/>
      <c r="N6" s="11"/>
      <c r="O6" s="17"/>
      <c r="P6" s="11"/>
      <c r="Q6" s="17"/>
      <c r="R6" s="15"/>
      <c r="S6" s="58"/>
      <c r="T6" s="59"/>
      <c r="U6" s="56"/>
      <c r="V6" s="57"/>
      <c r="W6" s="63">
        <f t="shared" ref="W6:W23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4">
        <f t="shared" ref="X6:X23" si="2">J6+K6+W6</f>
        <v>14.8</v>
      </c>
      <c r="Y6" s="35" t="str">
        <f>+IF(X6&lt;5,"MAU",IF(X6&lt;10,"MEDIOCRE",IF(X6&lt;14,"SUFICIENTE",IF(X6&lt;18,"BOM",IF(X6&lt;=20,"MUITO BOM")))))</f>
        <v>BOM</v>
      </c>
      <c r="Z6" s="65" t="s">
        <v>40</v>
      </c>
    </row>
    <row r="7" spans="1:26" ht="24.9" customHeight="1" x14ac:dyDescent="0.35">
      <c r="A7" s="10" t="s">
        <v>30</v>
      </c>
      <c r="B7" s="14" t="s">
        <v>31</v>
      </c>
      <c r="C7" s="46">
        <v>1</v>
      </c>
      <c r="D7" s="9">
        <v>1</v>
      </c>
      <c r="E7" s="9">
        <v>1</v>
      </c>
      <c r="F7" s="9">
        <v>1</v>
      </c>
      <c r="G7" s="9">
        <v>1</v>
      </c>
      <c r="H7" s="9">
        <v>3</v>
      </c>
      <c r="I7" s="9">
        <v>3</v>
      </c>
      <c r="J7" s="20">
        <f t="shared" si="0"/>
        <v>1.8857142857142857</v>
      </c>
      <c r="K7" s="21">
        <v>1</v>
      </c>
      <c r="L7" s="10"/>
      <c r="M7" s="9"/>
      <c r="N7" s="10"/>
      <c r="O7" s="9"/>
      <c r="P7" s="10"/>
      <c r="Q7" s="9"/>
      <c r="R7" s="14"/>
      <c r="S7" s="58"/>
      <c r="T7" s="59"/>
      <c r="U7" s="58"/>
      <c r="V7" s="59"/>
      <c r="W7" s="63">
        <f t="shared" si="1"/>
        <v>10</v>
      </c>
      <c r="X7" s="34">
        <f t="shared" si="2"/>
        <v>12.885714285714286</v>
      </c>
      <c r="Y7" s="35" t="str">
        <f t="shared" ref="Y7:Z9" si="3">+IF(X7&lt;5,"MAU",IF(X7&lt;10,"MEDIOCRE",IF(X7&lt;14,"SUFICIENTE",IF(X7&lt;18,"BOM",IF(X7&lt;=20,"MUITO BOM")))))</f>
        <v>SUFICIENTE</v>
      </c>
      <c r="Z7" s="1" t="s">
        <v>41</v>
      </c>
    </row>
    <row r="8" spans="1:26" ht="24.9" customHeight="1" x14ac:dyDescent="0.35">
      <c r="A8" s="11" t="s">
        <v>32</v>
      </c>
      <c r="B8" s="15" t="s">
        <v>33</v>
      </c>
      <c r="C8" s="46">
        <v>4</v>
      </c>
      <c r="D8" s="46">
        <v>4</v>
      </c>
      <c r="E8" s="46">
        <v>4</v>
      </c>
      <c r="F8" s="46">
        <v>4</v>
      </c>
      <c r="G8" s="46">
        <v>4</v>
      </c>
      <c r="H8" s="46">
        <v>4</v>
      </c>
      <c r="I8" s="46">
        <v>4</v>
      </c>
      <c r="J8" s="19">
        <f t="shared" si="0"/>
        <v>4.8</v>
      </c>
      <c r="K8" s="21">
        <v>1</v>
      </c>
      <c r="L8" s="11"/>
      <c r="M8" s="17"/>
      <c r="N8" s="11"/>
      <c r="O8" s="17"/>
      <c r="P8" s="11"/>
      <c r="Q8" s="17"/>
      <c r="R8" s="15"/>
      <c r="S8" s="58"/>
      <c r="T8" s="59"/>
      <c r="U8" s="56"/>
      <c r="V8" s="57"/>
      <c r="W8" s="63">
        <f t="shared" si="1"/>
        <v>10</v>
      </c>
      <c r="X8" s="34">
        <f t="shared" si="2"/>
        <v>15.8</v>
      </c>
      <c r="Y8" s="35" t="str">
        <f t="shared" si="3"/>
        <v>BOM</v>
      </c>
      <c r="Z8" s="1" t="s">
        <v>40</v>
      </c>
    </row>
    <row r="9" spans="1:26" ht="24.9" customHeight="1" x14ac:dyDescent="0.35">
      <c r="A9" s="10" t="s">
        <v>34</v>
      </c>
      <c r="B9" s="14" t="s">
        <v>35</v>
      </c>
      <c r="C9" s="46">
        <v>4</v>
      </c>
      <c r="D9" s="46">
        <v>4</v>
      </c>
      <c r="E9" s="46">
        <v>4</v>
      </c>
      <c r="F9" s="46">
        <v>4</v>
      </c>
      <c r="G9" s="46">
        <v>4</v>
      </c>
      <c r="H9" s="46">
        <v>4</v>
      </c>
      <c r="I9" s="46">
        <v>4</v>
      </c>
      <c r="J9" s="20">
        <f t="shared" si="0"/>
        <v>4.8</v>
      </c>
      <c r="K9" s="21">
        <v>2</v>
      </c>
      <c r="L9" s="10"/>
      <c r="M9" s="9"/>
      <c r="N9" s="10"/>
      <c r="O9" s="9"/>
      <c r="P9" s="10"/>
      <c r="Q9" s="9"/>
      <c r="R9" s="14"/>
      <c r="S9" s="58"/>
      <c r="T9" s="59"/>
      <c r="U9" s="58"/>
      <c r="V9" s="59"/>
      <c r="W9" s="63">
        <f t="shared" si="1"/>
        <v>10</v>
      </c>
      <c r="X9" s="34">
        <f t="shared" si="2"/>
        <v>16.8</v>
      </c>
      <c r="Y9" s="35" t="str">
        <f t="shared" si="3"/>
        <v>BOM</v>
      </c>
      <c r="Z9" s="1" t="s">
        <v>40</v>
      </c>
    </row>
    <row r="10" spans="1:26" ht="24.9" customHeight="1" x14ac:dyDescent="0.35">
      <c r="A10" s="10" t="s">
        <v>36</v>
      </c>
      <c r="B10" s="14" t="s">
        <v>37</v>
      </c>
      <c r="C10" s="46">
        <v>4</v>
      </c>
      <c r="D10" s="46">
        <v>4</v>
      </c>
      <c r="E10" s="46">
        <v>4</v>
      </c>
      <c r="F10" s="46">
        <v>4</v>
      </c>
      <c r="G10" s="46">
        <v>4</v>
      </c>
      <c r="H10" s="46">
        <v>4</v>
      </c>
      <c r="I10" s="46">
        <v>4</v>
      </c>
      <c r="J10" s="19">
        <f t="shared" si="0"/>
        <v>4.8</v>
      </c>
      <c r="K10" s="21">
        <v>2</v>
      </c>
      <c r="L10" s="11"/>
      <c r="M10" s="17"/>
      <c r="N10" s="11"/>
      <c r="O10" s="17"/>
      <c r="P10" s="11"/>
      <c r="Q10" s="17"/>
      <c r="R10" s="15"/>
      <c r="S10" s="58"/>
      <c r="T10" s="59"/>
      <c r="U10" s="56"/>
      <c r="V10" s="57"/>
      <c r="W10" s="63">
        <f t="shared" si="1"/>
        <v>10</v>
      </c>
      <c r="X10" s="34">
        <f t="shared" si="2"/>
        <v>16.8</v>
      </c>
      <c r="Y10" s="35" t="str">
        <f>+IF(X10&lt;5,"MAU",IF(X10&lt;10,"MEDIOCRE",IF(X10&lt;14,"SUFICIENTE",IF(X10&lt;18,"BOM",IF(X10&lt;=20,"MUITO BOM")))))</f>
        <v>BOM</v>
      </c>
      <c r="Z10" s="1" t="s">
        <v>40</v>
      </c>
    </row>
    <row r="11" spans="1:26" ht="24.9" customHeight="1" x14ac:dyDescent="0.35">
      <c r="A11" s="10" t="s">
        <v>38</v>
      </c>
      <c r="B11" s="14" t="s">
        <v>39</v>
      </c>
      <c r="C11" s="46">
        <v>4</v>
      </c>
      <c r="D11" s="46">
        <v>4</v>
      </c>
      <c r="E11" s="46">
        <v>4</v>
      </c>
      <c r="F11" s="46">
        <v>4</v>
      </c>
      <c r="G11" s="46">
        <v>4</v>
      </c>
      <c r="H11" s="46">
        <v>4</v>
      </c>
      <c r="I11" s="46">
        <v>4</v>
      </c>
      <c r="J11" s="20">
        <f t="shared" si="0"/>
        <v>4.8</v>
      </c>
      <c r="K11" s="21">
        <v>2</v>
      </c>
      <c r="L11" s="10"/>
      <c r="M11" s="9"/>
      <c r="N11" s="10"/>
      <c r="O11" s="9"/>
      <c r="P11" s="10"/>
      <c r="Q11" s="9"/>
      <c r="R11" s="14"/>
      <c r="S11" s="58"/>
      <c r="T11" s="59"/>
      <c r="U11" s="58"/>
      <c r="V11" s="59"/>
      <c r="W11" s="63">
        <f t="shared" si="1"/>
        <v>10</v>
      </c>
      <c r="X11" s="34">
        <f t="shared" si="2"/>
        <v>16.8</v>
      </c>
      <c r="Y11" s="35" t="str">
        <f t="shared" ref="Y11:Z13" si="4">+IF(X11&lt;5,"MAU",IF(X11&lt;10,"MEDIOCRE",IF(X11&lt;14,"SUFICIENTE",IF(X11&lt;18,"BOM",IF(X11&lt;=20,"MUITO BOM")))))</f>
        <v>BOM</v>
      </c>
      <c r="Z11" s="1" t="s">
        <v>40</v>
      </c>
    </row>
    <row r="12" spans="1:26" ht="24.9" customHeight="1" x14ac:dyDescent="0.35">
      <c r="A12" s="11"/>
      <c r="B12" s="15"/>
      <c r="C12" s="46"/>
      <c r="D12" s="9"/>
      <c r="E12" s="9"/>
      <c r="F12" s="9"/>
      <c r="G12" s="9"/>
      <c r="H12" s="9"/>
      <c r="I12" s="9"/>
      <c r="J12" s="19" t="e">
        <f t="shared" si="0"/>
        <v>#DIV/0!</v>
      </c>
      <c r="K12" s="21"/>
      <c r="L12" s="11"/>
      <c r="M12" s="17"/>
      <c r="N12" s="11"/>
      <c r="O12" s="17"/>
      <c r="P12" s="11"/>
      <c r="Q12" s="17"/>
      <c r="R12" s="15"/>
      <c r="S12" s="58"/>
      <c r="T12" s="59"/>
      <c r="U12" s="56"/>
      <c r="V12" s="57"/>
      <c r="W12" s="63">
        <f t="shared" si="1"/>
        <v>10</v>
      </c>
      <c r="X12" s="34" t="e">
        <f t="shared" si="2"/>
        <v>#DIV/0!</v>
      </c>
      <c r="Y12" s="35" t="e">
        <f t="shared" si="4"/>
        <v>#DIV/0!</v>
      </c>
    </row>
    <row r="13" spans="1:26" ht="24.9" customHeight="1" x14ac:dyDescent="0.35">
      <c r="A13" s="10"/>
      <c r="B13" s="14"/>
      <c r="C13" s="46"/>
      <c r="D13" s="9"/>
      <c r="E13" s="9"/>
      <c r="F13" s="9"/>
      <c r="G13" s="9"/>
      <c r="H13" s="9"/>
      <c r="I13" s="9"/>
      <c r="J13" s="20" t="e">
        <f t="shared" si="0"/>
        <v>#DIV/0!</v>
      </c>
      <c r="K13" s="21"/>
      <c r="L13" s="10"/>
      <c r="M13" s="9"/>
      <c r="N13" s="10"/>
      <c r="O13" s="9"/>
      <c r="P13" s="10"/>
      <c r="Q13" s="9"/>
      <c r="R13" s="14"/>
      <c r="S13" s="58"/>
      <c r="T13" s="59"/>
      <c r="U13" s="58"/>
      <c r="V13" s="59"/>
      <c r="W13" s="63">
        <f t="shared" si="1"/>
        <v>10</v>
      </c>
      <c r="X13" s="34" t="e">
        <f t="shared" si="2"/>
        <v>#DIV/0!</v>
      </c>
      <c r="Y13" s="35" t="e">
        <f t="shared" si="4"/>
        <v>#DIV/0!</v>
      </c>
    </row>
    <row r="14" spans="1:26" ht="24.9" customHeight="1" x14ac:dyDescent="0.35">
      <c r="A14" s="8"/>
      <c r="B14" s="15"/>
      <c r="C14" s="46"/>
      <c r="D14" s="9"/>
      <c r="E14" s="9"/>
      <c r="F14" s="9"/>
      <c r="G14" s="9"/>
      <c r="H14" s="9"/>
      <c r="I14" s="9"/>
      <c r="J14" s="19" t="e">
        <f t="shared" si="0"/>
        <v>#DIV/0!</v>
      </c>
      <c r="K14" s="21"/>
      <c r="L14" s="11"/>
      <c r="M14" s="17"/>
      <c r="N14" s="11"/>
      <c r="O14" s="17"/>
      <c r="P14" s="11"/>
      <c r="Q14" s="17"/>
      <c r="R14" s="15"/>
      <c r="S14" s="58"/>
      <c r="T14" s="59"/>
      <c r="U14" s="56"/>
      <c r="V14" s="57"/>
      <c r="W14" s="63">
        <f t="shared" si="1"/>
        <v>10</v>
      </c>
      <c r="X14" s="34" t="e">
        <f t="shared" si="2"/>
        <v>#DIV/0!</v>
      </c>
      <c r="Y14" s="35" t="e">
        <f>+IF(X14&lt;5,"MAU",IF(X14&lt;10,"MEDIOCRE",IF(X14&lt;14,"SUFICIENTE",IF(X14&lt;18,"BOM",IF(X14&lt;=20,"MUITO BOM")))))</f>
        <v>#DIV/0!</v>
      </c>
    </row>
    <row r="15" spans="1:26" ht="24.9" customHeight="1" x14ac:dyDescent="0.35">
      <c r="A15" s="10"/>
      <c r="B15" s="14"/>
      <c r="C15" s="46"/>
      <c r="D15" s="9"/>
      <c r="E15" s="9"/>
      <c r="F15" s="9"/>
      <c r="G15" s="9"/>
      <c r="H15" s="9"/>
      <c r="I15" s="9"/>
      <c r="J15" s="20" t="e">
        <f t="shared" si="0"/>
        <v>#DIV/0!</v>
      </c>
      <c r="K15" s="21"/>
      <c r="L15" s="10"/>
      <c r="M15" s="9"/>
      <c r="N15" s="10"/>
      <c r="O15" s="9"/>
      <c r="P15" s="10"/>
      <c r="Q15" s="9"/>
      <c r="R15" s="14"/>
      <c r="S15" s="58"/>
      <c r="T15" s="59"/>
      <c r="U15" s="58"/>
      <c r="V15" s="59"/>
      <c r="W15" s="63">
        <f t="shared" si="1"/>
        <v>10</v>
      </c>
      <c r="X15" s="34" t="e">
        <f t="shared" si="2"/>
        <v>#DIV/0!</v>
      </c>
      <c r="Y15" s="35" t="e">
        <f t="shared" ref="Y15:Y17" si="5">+IF(X15&lt;5,"MAU",IF(X15&lt;10,"MEDIOCRE",IF(X15&lt;14,"SUFICIENTE",IF(X15&lt;18,"BOM",IF(X15&lt;=20,"MUITO BOM")))))</f>
        <v>#DIV/0!</v>
      </c>
    </row>
    <row r="16" spans="1:26" ht="24.9" customHeight="1" x14ac:dyDescent="0.35">
      <c r="A16" s="11"/>
      <c r="B16" s="15"/>
      <c r="C16" s="46"/>
      <c r="D16" s="9"/>
      <c r="E16" s="9"/>
      <c r="F16" s="9"/>
      <c r="G16" s="9"/>
      <c r="H16" s="9"/>
      <c r="I16" s="9"/>
      <c r="J16" s="19" t="e">
        <f t="shared" si="0"/>
        <v>#DIV/0!</v>
      </c>
      <c r="K16" s="21"/>
      <c r="L16" s="11"/>
      <c r="M16" s="17"/>
      <c r="N16" s="11"/>
      <c r="O16" s="17"/>
      <c r="P16" s="11"/>
      <c r="Q16" s="17"/>
      <c r="R16" s="15"/>
      <c r="S16" s="58"/>
      <c r="T16" s="59"/>
      <c r="U16" s="56"/>
      <c r="V16" s="57"/>
      <c r="W16" s="63">
        <f t="shared" si="1"/>
        <v>10</v>
      </c>
      <c r="X16" s="34" t="e">
        <f t="shared" si="2"/>
        <v>#DIV/0!</v>
      </c>
      <c r="Y16" s="35" t="e">
        <f t="shared" si="5"/>
        <v>#DIV/0!</v>
      </c>
    </row>
    <row r="17" spans="1:25" ht="24.9" customHeight="1" x14ac:dyDescent="0.35">
      <c r="A17" s="10"/>
      <c r="B17" s="14"/>
      <c r="C17" s="46"/>
      <c r="D17" s="9"/>
      <c r="E17" s="9"/>
      <c r="F17" s="9"/>
      <c r="G17" s="9"/>
      <c r="H17" s="9"/>
      <c r="I17" s="9"/>
      <c r="J17" s="20" t="e">
        <f t="shared" si="0"/>
        <v>#DIV/0!</v>
      </c>
      <c r="K17" s="21"/>
      <c r="L17" s="10"/>
      <c r="M17" s="9"/>
      <c r="N17" s="10"/>
      <c r="O17" s="9"/>
      <c r="P17" s="10"/>
      <c r="Q17" s="9"/>
      <c r="R17" s="14"/>
      <c r="S17" s="58"/>
      <c r="T17" s="59"/>
      <c r="U17" s="58"/>
      <c r="V17" s="59"/>
      <c r="W17" s="63">
        <f t="shared" si="1"/>
        <v>10</v>
      </c>
      <c r="X17" s="34" t="e">
        <f t="shared" si="2"/>
        <v>#DIV/0!</v>
      </c>
      <c r="Y17" s="35" t="e">
        <f t="shared" si="5"/>
        <v>#DIV/0!</v>
      </c>
    </row>
    <row r="18" spans="1:25" ht="24.9" customHeight="1" x14ac:dyDescent="0.35">
      <c r="A18" s="8"/>
      <c r="B18" s="15"/>
      <c r="C18" s="46"/>
      <c r="D18" s="9"/>
      <c r="E18" s="9"/>
      <c r="F18" s="9"/>
      <c r="G18" s="9"/>
      <c r="H18" s="9"/>
      <c r="I18" s="9"/>
      <c r="J18" s="19" t="e">
        <f t="shared" si="0"/>
        <v>#DIV/0!</v>
      </c>
      <c r="K18" s="21"/>
      <c r="L18" s="11"/>
      <c r="M18" s="17"/>
      <c r="N18" s="11"/>
      <c r="O18" s="17"/>
      <c r="P18" s="11"/>
      <c r="Q18" s="17"/>
      <c r="R18" s="15"/>
      <c r="S18" s="58"/>
      <c r="T18" s="59"/>
      <c r="U18" s="56"/>
      <c r="V18" s="57"/>
      <c r="W18" s="63">
        <f t="shared" si="1"/>
        <v>10</v>
      </c>
      <c r="X18" s="34" t="e">
        <f t="shared" si="2"/>
        <v>#DIV/0!</v>
      </c>
      <c r="Y18" s="35" t="e">
        <f>+IF(X18&lt;5,"MAU",IF(X18&lt;10,"MEDIOCRE",IF(X18&lt;14,"SUFICIENTE",IF(X18&lt;18,"BOM",IF(X18&lt;=20,"MUITO BOM")))))</f>
        <v>#DIV/0!</v>
      </c>
    </row>
    <row r="19" spans="1:25" ht="24.9" customHeight="1" x14ac:dyDescent="0.35">
      <c r="A19" s="10"/>
      <c r="B19" s="14"/>
      <c r="C19" s="46"/>
      <c r="D19" s="9"/>
      <c r="E19" s="9"/>
      <c r="F19" s="9"/>
      <c r="G19" s="9"/>
      <c r="H19" s="9"/>
      <c r="I19" s="9"/>
      <c r="J19" s="20" t="e">
        <f t="shared" si="0"/>
        <v>#DIV/0!</v>
      </c>
      <c r="K19" s="21"/>
      <c r="L19" s="10"/>
      <c r="M19" s="9"/>
      <c r="N19" s="10"/>
      <c r="O19" s="9"/>
      <c r="P19" s="10"/>
      <c r="Q19" s="9"/>
      <c r="R19" s="14"/>
      <c r="S19" s="58"/>
      <c r="T19" s="59"/>
      <c r="U19" s="58"/>
      <c r="V19" s="59"/>
      <c r="W19" s="63">
        <f t="shared" si="1"/>
        <v>10</v>
      </c>
      <c r="X19" s="34" t="e">
        <f t="shared" si="2"/>
        <v>#DIV/0!</v>
      </c>
      <c r="Y19" s="35" t="e">
        <f t="shared" ref="Y19:Y23" si="6">+IF(X19&lt;5,"MAU",IF(X19&lt;10,"MEDIOCRE",IF(X19&lt;14,"SUFICIENTE",IF(X19&lt;18,"BOM",IF(X19&lt;=20,"MUITO BOM")))))</f>
        <v>#DIV/0!</v>
      </c>
    </row>
    <row r="20" spans="1:25" ht="24.9" customHeight="1" x14ac:dyDescent="0.35">
      <c r="A20" s="11"/>
      <c r="B20" s="15"/>
      <c r="C20" s="46"/>
      <c r="D20" s="9"/>
      <c r="E20" s="9"/>
      <c r="F20" s="9"/>
      <c r="G20" s="9"/>
      <c r="H20" s="9"/>
      <c r="I20" s="9"/>
      <c r="J20" s="22" t="e">
        <f t="shared" si="0"/>
        <v>#DIV/0!</v>
      </c>
      <c r="K20" s="21"/>
      <c r="L20" s="23"/>
      <c r="M20" s="9"/>
      <c r="N20" s="9"/>
      <c r="O20" s="9"/>
      <c r="P20" s="9"/>
      <c r="Q20" s="9"/>
      <c r="R20" s="14"/>
      <c r="S20" s="58"/>
      <c r="T20" s="59"/>
      <c r="U20" s="58"/>
      <c r="V20" s="59"/>
      <c r="W20" s="63">
        <f t="shared" si="1"/>
        <v>10</v>
      </c>
      <c r="X20" s="34" t="e">
        <f t="shared" si="2"/>
        <v>#DIV/0!</v>
      </c>
      <c r="Y20" s="35" t="e">
        <f t="shared" si="6"/>
        <v>#DIV/0!</v>
      </c>
    </row>
    <row r="21" spans="1:25" ht="24.9" customHeight="1" x14ac:dyDescent="0.35">
      <c r="A21" s="11"/>
      <c r="B21" s="15"/>
      <c r="C21" s="46"/>
      <c r="D21" s="9"/>
      <c r="E21" s="9"/>
      <c r="F21" s="9"/>
      <c r="G21" s="9"/>
      <c r="H21" s="9"/>
      <c r="I21" s="9"/>
      <c r="J21" s="22" t="e">
        <f t="shared" si="0"/>
        <v>#DIV/0!</v>
      </c>
      <c r="K21" s="21"/>
      <c r="L21" s="23"/>
      <c r="M21" s="9"/>
      <c r="N21" s="9"/>
      <c r="O21" s="9"/>
      <c r="P21" s="9"/>
      <c r="Q21" s="9"/>
      <c r="R21" s="14"/>
      <c r="S21" s="58"/>
      <c r="T21" s="59"/>
      <c r="U21" s="58"/>
      <c r="V21" s="59"/>
      <c r="W21" s="63">
        <f t="shared" si="1"/>
        <v>10</v>
      </c>
      <c r="X21" s="34" t="e">
        <f t="shared" si="2"/>
        <v>#DIV/0!</v>
      </c>
      <c r="Y21" s="35" t="e">
        <f t="shared" si="6"/>
        <v>#DIV/0!</v>
      </c>
    </row>
    <row r="22" spans="1:25" ht="24.9" customHeight="1" x14ac:dyDescent="0.35">
      <c r="A22" s="10"/>
      <c r="B22" s="14"/>
      <c r="C22" s="46"/>
      <c r="D22" s="9"/>
      <c r="E22" s="9"/>
      <c r="F22" s="9"/>
      <c r="G22" s="9"/>
      <c r="H22" s="9"/>
      <c r="I22" s="9"/>
      <c r="J22" s="22" t="e">
        <f t="shared" si="0"/>
        <v>#DIV/0!</v>
      </c>
      <c r="K22" s="21"/>
      <c r="L22" s="23"/>
      <c r="M22" s="9"/>
      <c r="N22" s="9"/>
      <c r="O22" s="9"/>
      <c r="P22" s="9"/>
      <c r="Q22" s="9"/>
      <c r="R22" s="14"/>
      <c r="S22" s="58"/>
      <c r="T22" s="59"/>
      <c r="U22" s="58"/>
      <c r="V22" s="59"/>
      <c r="W22" s="63">
        <f t="shared" si="1"/>
        <v>10</v>
      </c>
      <c r="X22" s="34" t="e">
        <f t="shared" si="2"/>
        <v>#DIV/0!</v>
      </c>
      <c r="Y22" s="35" t="e">
        <f t="shared" si="6"/>
        <v>#DIV/0!</v>
      </c>
    </row>
    <row r="23" spans="1:25" ht="24.9" customHeight="1" thickBot="1" x14ac:dyDescent="0.4">
      <c r="A23" s="12"/>
      <c r="B23" s="16"/>
      <c r="C23" s="25"/>
      <c r="D23" s="26"/>
      <c r="E23" s="26"/>
      <c r="F23" s="26"/>
      <c r="G23" s="26"/>
      <c r="H23" s="26"/>
      <c r="I23" s="26"/>
      <c r="J23" s="48" t="e">
        <f t="shared" si="0"/>
        <v>#DIV/0!</v>
      </c>
      <c r="K23" s="24"/>
      <c r="L23" s="25"/>
      <c r="M23" s="26"/>
      <c r="N23" s="26"/>
      <c r="O23" s="26"/>
      <c r="P23" s="26"/>
      <c r="Q23" s="26"/>
      <c r="R23" s="50"/>
      <c r="S23" s="60"/>
      <c r="T23" s="61"/>
      <c r="U23" s="60"/>
      <c r="V23" s="61"/>
      <c r="W23" s="64">
        <f t="shared" si="1"/>
        <v>10</v>
      </c>
      <c r="X23" s="36" t="e">
        <f t="shared" si="2"/>
        <v>#DIV/0!</v>
      </c>
      <c r="Y23" s="35" t="e">
        <f t="shared" si="6"/>
        <v>#DIV/0!</v>
      </c>
    </row>
    <row r="24" spans="1:25" ht="15" thickTop="1" x14ac:dyDescent="0.3">
      <c r="Y24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6" priority="8" operator="greaterThan">
      <formula>6</formula>
    </cfRule>
  </conditionalFormatting>
  <conditionalFormatting sqref="W5:W23">
    <cfRule type="cellIs" dxfId="5" priority="7" operator="greaterThan">
      <formula>12</formula>
    </cfRule>
  </conditionalFormatting>
  <conditionalFormatting sqref="J10:J13">
    <cfRule type="cellIs" dxfId="4" priority="6" operator="greaterThan">
      <formula>6</formula>
    </cfRule>
  </conditionalFormatting>
  <conditionalFormatting sqref="J6:J9">
    <cfRule type="cellIs" dxfId="3" priority="5" operator="greaterThan">
      <formula>6</formula>
    </cfRule>
  </conditionalFormatting>
  <conditionalFormatting sqref="J18:J23">
    <cfRule type="cellIs" dxfId="2" priority="4" operator="greaterThan">
      <formula>6</formula>
    </cfRule>
  </conditionalFormatting>
  <conditionalFormatting sqref="J14:J17">
    <cfRule type="cellIs" dxfId="1" priority="3" operator="greaterThan">
      <formula>6</formula>
    </cfRule>
  </conditionalFormatting>
  <conditionalFormatting sqref="C5:I23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CE471F1E-5596-44F2-9097-CF685772688C}">
      <formula1>0</formula1>
      <formula2>2</formula2>
    </dataValidation>
    <dataValidation type="whole" allowBlank="1" showInputMessage="1" showErrorMessage="1" promptTitle="Validação" prompt="Valores devem ser 1, 2, 3, 4 ou 5" sqref="C4:I4" xr:uid="{EC318CEF-F456-43A6-9248-5EC9A6A3B957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10ºB2 CLH</vt:lpstr>
      <vt:lpstr>'10ºB2 CLH'!Print_Area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