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ci\OneDrive\Área de Trabalho\AvalCAL\FicheiroAvaliações\"/>
    </mc:Choice>
  </mc:AlternateContent>
  <xr:revisionPtr revIDLastSave="0" documentId="13_ncr:1_{99D65A60-DD6C-42D2-9E94-6FF505AC62A8}" xr6:coauthVersionLast="47" xr6:coauthVersionMax="47" xr10:uidLastSave="{00000000-0000-0000-0000-000000000000}"/>
  <bookViews>
    <workbookView xWindow="-108" yWindow="-108" windowWidth="23256" windowHeight="12456" xr2:uid="{2F2241B1-EFEE-4D90-9BC0-EFE45984F49C}"/>
  </bookViews>
  <sheets>
    <sheet name="Avaliação 6A" sheetId="1" r:id="rId1"/>
  </sheets>
  <definedNames>
    <definedName name="_xlnm.Print_Area" localSheetId="0">'Avaliação 6A'!$A$1:$Y$21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1" i="1" l="1"/>
  <c r="J21" i="1"/>
  <c r="X21" i="1" s="1"/>
  <c r="Y21" i="1" s="1"/>
  <c r="W20" i="1"/>
  <c r="J20" i="1"/>
  <c r="X20" i="1" s="1"/>
  <c r="Y20" i="1" s="1"/>
  <c r="W19" i="1"/>
  <c r="J19" i="1"/>
  <c r="Y19" i="1" s="1"/>
  <c r="W18" i="1"/>
  <c r="J18" i="1"/>
  <c r="X18" i="1" s="1"/>
  <c r="Y18" i="1" s="1"/>
  <c r="W17" i="1"/>
  <c r="J17" i="1"/>
  <c r="Y17" i="1" s="1"/>
  <c r="W16" i="1"/>
  <c r="J16" i="1"/>
  <c r="X16" i="1" s="1"/>
  <c r="Y16" i="1" s="1"/>
  <c r="W15" i="1"/>
  <c r="J15" i="1"/>
  <c r="X15" i="1" s="1"/>
  <c r="Y15" i="1" s="1"/>
  <c r="W14" i="1"/>
  <c r="J14" i="1"/>
  <c r="X14" i="1" s="1"/>
  <c r="Y14" i="1" s="1"/>
  <c r="W13" i="1"/>
  <c r="J13" i="1"/>
  <c r="Y13" i="1" s="1"/>
  <c r="W12" i="1"/>
  <c r="J12" i="1"/>
  <c r="X12" i="1" s="1"/>
  <c r="Y12" i="1" s="1"/>
  <c r="W11" i="1"/>
  <c r="J11" i="1"/>
  <c r="X11" i="1" s="1"/>
  <c r="Y11" i="1" s="1"/>
  <c r="W10" i="1"/>
  <c r="J10" i="1"/>
  <c r="Y10" i="1" s="1"/>
  <c r="W9" i="1"/>
  <c r="J9" i="1"/>
  <c r="Y9" i="1" s="1"/>
  <c r="W8" i="1"/>
  <c r="J8" i="1"/>
  <c r="X8" i="1" s="1"/>
  <c r="Y8" i="1" s="1"/>
  <c r="W7" i="1"/>
  <c r="J7" i="1"/>
  <c r="X7" i="1" s="1"/>
  <c r="Y7" i="1" s="1"/>
  <c r="W6" i="1"/>
  <c r="J6" i="1"/>
  <c r="X6" i="1" s="1"/>
  <c r="Y6" i="1" s="1"/>
  <c r="W5" i="1"/>
  <c r="J5" i="1"/>
  <c r="X5" i="1" s="1"/>
  <c r="Y5" i="1" s="1"/>
  <c r="J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4" authorId="0" shapeId="0" xr:uid="{FB614492-5CA5-4A81-8E67-F3305AC5CE2B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5B546DC9-8849-4D9F-8593-A37661166A0E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E17B1131-751A-4201-84F5-4499C76ADE14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9AC4E9B6-76B3-4699-9B70-6FE71B12C431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593FB854-F004-43A0-82DB-2BF3D06C13DC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BAF9958D-02B0-44B6-A2BD-B0129C19B879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33523BC9-11C2-4F18-A426-20BF89006746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C992CDB8-D43C-4AA8-A6A7-48F640FB04A3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25FE4314-E5BA-4CDA-BC09-29E272399886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B2394154-C69E-443D-85F3-B22DD3EFE56B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CE19EF68-FE64-4AD3-8DCD-1D6927E1755E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5" authorId="0" shapeId="0" xr:uid="{BA5CED56-1533-4B65-AB1C-DD1A2F96B8A4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5" authorId="0" shapeId="0" xr:uid="{1E3BF040-702D-4CA6-BCB4-15F174A54A65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5" authorId="0" shapeId="0" xr:uid="{CF05FBF9-710C-48A9-B0D8-58EC2F72BC97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5" authorId="0" shapeId="0" xr:uid="{0BBCBD73-A699-42AC-97F9-5E4DECBD94CF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5" authorId="0" shapeId="0" xr:uid="{27205056-FCC5-4089-B812-52D7A45F296F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5" authorId="0" shapeId="0" xr:uid="{FB1B41A5-1D16-4C01-9E12-285FDA01218A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5" authorId="0" shapeId="0" xr:uid="{B6146B8E-4330-4CD3-BAB9-5B9BEAEB1DED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5" authorId="0" shapeId="0" xr:uid="{4042F76C-D1F0-4855-8F53-35112F00CD4B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6E12D126-4590-45B9-AAEB-E754A311DD0E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D1E291B9-3335-495B-B326-2EC665A3A214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C0D456DB-230D-4E16-A49E-6A967DB15A57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sharedStrings.xml><?xml version="1.0" encoding="utf-8"?>
<sst xmlns="http://schemas.openxmlformats.org/spreadsheetml/2006/main" count="62" uniqueCount="47">
  <si>
    <t>PARÂMETROS</t>
  </si>
  <si>
    <t>Avaliação dos Graduados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</si>
  <si>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</si>
  <si>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</si>
  <si>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</si>
  <si>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</si>
  <si>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</si>
  <si>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</si>
  <si>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</si>
  <si>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</si>
  <si>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</si>
  <si>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</si>
  <si>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</si>
  <si>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</si>
  <si>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</si>
  <si>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</si>
  <si>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</si>
  <si>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</si>
  <si>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</si>
  <si>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</si>
  <si>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</si>
  <si>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</si>
  <si>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</si>
  <si>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</si>
  <si>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</si>
  <si>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</si>
  <si>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Francisco Dias</t>
  </si>
  <si>
    <t>B</t>
  </si>
  <si>
    <t>Santiago Furtado</t>
  </si>
  <si>
    <t>Maria Neves</t>
  </si>
  <si>
    <t>MB</t>
  </si>
  <si>
    <t>Cristóvão Ferreira</t>
  </si>
  <si>
    <t>Gui. Mansilha</t>
  </si>
  <si>
    <t>Ricardo Borges</t>
  </si>
  <si>
    <t>Cristina Ruan</t>
  </si>
  <si>
    <t>Gabriel Filipe</t>
  </si>
  <si>
    <t>Rita Fraco</t>
  </si>
  <si>
    <t>Pedro Santos</t>
  </si>
  <si>
    <t>Tiago Atilano</t>
  </si>
  <si>
    <t>Mafalda Silva</t>
  </si>
  <si>
    <t>Martim Ferreira</t>
  </si>
  <si>
    <t>Josué Oliveira</t>
  </si>
  <si>
    <t>Carolina Mendes</t>
  </si>
  <si>
    <t>Carolina Novais</t>
  </si>
  <si>
    <t>Beatriz Sousa</t>
  </si>
  <si>
    <t>MAU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</si>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</sst>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indexed="81"/>
      <name val="Tahoma"/>
      <family val="2"/>
    </font>
    <font>
      <b/>
      <sz val="10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2" borderId="33" xfId="0" applyFont="1" applyFill="1" applyBorder="1" applyAlignment="1">
      <alignment horizontal="center" wrapText="1"/>
    </xf>
    <xf numFmtId="0" fontId="8" fillId="2" borderId="34" xfId="0" applyFont="1" applyFill="1" applyBorder="1" applyAlignment="1">
      <alignment horizontal="center" wrapText="1"/>
    </xf>
    <xf numFmtId="0" fontId="0" fillId="7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2" fontId="0" fillId="7" borderId="37" xfId="0" applyNumberFormat="1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0" fillId="9" borderId="40" xfId="0" applyFill="1" applyBorder="1" applyAlignment="1">
      <alignment horizontal="center"/>
    </xf>
    <xf numFmtId="0" fontId="0" fillId="9" borderId="41" xfId="0" applyFill="1" applyBorder="1" applyAlignment="1">
      <alignment horizontal="center"/>
    </xf>
    <xf numFmtId="0" fontId="0" fillId="0" borderId="42" xfId="0" quotePrefix="1" applyBorder="1" applyAlignment="1">
      <alignment horizontal="center"/>
    </xf>
    <xf numFmtId="0" fontId="0" fillId="0" borderId="43" xfId="0" quotePrefix="1" applyBorder="1" applyAlignment="1">
      <alignment horizontal="center"/>
    </xf>
    <xf numFmtId="0" fontId="0" fillId="0" borderId="44" xfId="0" quotePrefix="1" applyBorder="1" applyAlignment="1">
      <alignment horizontal="center"/>
    </xf>
    <xf numFmtId="0" fontId="0" fillId="0" borderId="36" xfId="0" quotePrefix="1" applyBorder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4" fillId="10" borderId="47" xfId="0" applyFont="1" applyFill="1" applyBorder="1" applyAlignment="1" applyProtection="1">
      <alignment horizontal="center" vertical="center"/>
      <protection locked="0"/>
    </xf>
    <xf numFmtId="0" fontId="0" fillId="10" borderId="48" xfId="0" applyFill="1" applyBorder="1" applyAlignment="1" applyProtection="1">
      <alignment horizontal="left" vertic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2" fontId="6" fillId="7" borderId="0" xfId="0" applyNumberFormat="1" applyFont="1" applyFill="1" applyAlignment="1">
      <alignment horizontal="center"/>
    </xf>
    <xf numFmtId="0" fontId="6" fillId="8" borderId="51" xfId="0" applyFont="1" applyFill="1" applyBorder="1" applyAlignment="1" applyProtection="1">
      <alignment horizontal="center"/>
      <protection locked="0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3" xfId="0" applyFont="1" applyBorder="1" applyAlignment="1" applyProtection="1">
      <alignment horizontal="center"/>
      <protection locked="0"/>
    </xf>
    <xf numFmtId="0" fontId="6" fillId="0" borderId="54" xfId="0" applyFont="1" applyBorder="1" applyAlignment="1" applyProtection="1">
      <alignment horizontal="center"/>
      <protection locked="0"/>
    </xf>
    <xf numFmtId="0" fontId="6" fillId="0" borderId="55" xfId="0" applyFont="1" applyBorder="1" applyAlignment="1" applyProtection="1">
      <alignment horizontal="center"/>
      <protection locked="0"/>
    </xf>
    <xf numFmtId="0" fontId="6" fillId="0" borderId="56" xfId="0" applyFont="1" applyBorder="1" applyAlignment="1" applyProtection="1">
      <alignment horizontal="center"/>
      <protection locked="0"/>
    </xf>
    <xf numFmtId="0" fontId="6" fillId="0" borderId="57" xfId="0" applyFont="1" applyBorder="1" applyAlignment="1" applyProtection="1">
      <alignment horizontal="center"/>
      <protection locked="0"/>
    </xf>
    <xf numFmtId="0" fontId="6" fillId="9" borderId="58" xfId="0" applyFont="1" applyFill="1" applyBorder="1" applyAlignment="1">
      <alignment horizontal="center"/>
    </xf>
    <xf numFmtId="2" fontId="6" fillId="10" borderId="1" xfId="0" applyNumberFormat="1" applyFont="1" applyFill="1" applyBorder="1" applyAlignment="1">
      <alignment horizontal="center"/>
    </xf>
    <xf numFmtId="0" fontId="4" fillId="10" borderId="59" xfId="0" applyFont="1" applyFill="1" applyBorder="1" applyAlignment="1">
      <alignment horizontal="center"/>
    </xf>
    <xf numFmtId="2" fontId="6" fillId="7" borderId="60" xfId="0" applyNumberFormat="1" applyFont="1" applyFill="1" applyBorder="1" applyAlignment="1">
      <alignment horizontal="center"/>
    </xf>
    <xf numFmtId="0" fontId="6" fillId="9" borderId="61" xfId="0" applyFont="1" applyFill="1" applyBorder="1" applyAlignment="1">
      <alignment horizontal="center"/>
    </xf>
    <xf numFmtId="2" fontId="6" fillId="10" borderId="62" xfId="0" applyNumberFormat="1" applyFont="1" applyFill="1" applyBorder="1" applyAlignment="1">
      <alignment horizontal="center"/>
    </xf>
    <xf numFmtId="0" fontId="4" fillId="10" borderId="63" xfId="0" applyFont="1" applyFill="1" applyBorder="1" applyAlignment="1">
      <alignment horizontal="center"/>
    </xf>
    <xf numFmtId="0" fontId="6" fillId="0" borderId="64" xfId="0" applyFont="1" applyBorder="1" applyAlignment="1" applyProtection="1">
      <alignment horizontal="center"/>
      <protection locked="0"/>
    </xf>
    <xf numFmtId="0" fontId="6" fillId="0" borderId="65" xfId="0" applyFont="1" applyBorder="1" applyAlignment="1" applyProtection="1">
      <alignment horizontal="center"/>
      <protection locked="0"/>
    </xf>
    <xf numFmtId="2" fontId="6" fillId="7" borderId="66" xfId="0" applyNumberFormat="1" applyFont="1" applyFill="1" applyBorder="1" applyAlignment="1">
      <alignment horizontal="center"/>
    </xf>
    <xf numFmtId="0" fontId="6" fillId="8" borderId="67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46" xfId="0" applyFont="1" applyFill="1" applyBorder="1" applyAlignment="1" applyProtection="1">
      <alignment horizontal="center" vertical="center"/>
      <protection locked="0"/>
    </xf>
    <xf numFmtId="0" fontId="5" fillId="6" borderId="22" xfId="0" applyFont="1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6C2C-B12D-4475-B93D-12F6209F3A5E}">
  <sheetPr>
    <pageSetUpPr fitToPage="1"/>
  </sheetPr>
  <dimension ref="A1:Z21"/>
  <sheetViews>
    <sheetView tabSelected="1" view="pageBreakPreview" zoomScale="50" zoomScaleNormal="50" zoomScaleSheetLayoutView="50" workbookViewId="0">
      <selection activeCell="X14" sqref="X14"/>
    </sheetView>
  </sheetViews>
  <sheetFormatPr defaultColWidth="15.33203125" defaultRowHeight="14.4" x14ac:dyDescent="0.3"/>
  <cols>
    <col min="1" max="1" width="9.6640625" style="1" customWidth="1"/>
    <col min="2" max="2" width="45.44140625" style="1" customWidth="1"/>
    <col min="3" max="8" width="16.33203125" style="1" customWidth="1"/>
    <col min="9" max="9" width="18.33203125" style="1" customWidth="1"/>
    <col min="10" max="10" width="20.6640625" style="1" customWidth="1"/>
    <col min="11" max="11" width="9.88671875" style="1" customWidth="1"/>
    <col min="12" max="18" width="13" style="1" customWidth="1"/>
    <col min="19" max="19" width="14.33203125" style="1" customWidth="1"/>
    <col min="20" max="20" width="14.44140625" style="1" customWidth="1"/>
    <col min="21" max="22" width="13" style="1" customWidth="1"/>
    <col min="23" max="23" width="16.44140625" style="1" customWidth="1"/>
    <col min="24" max="24" width="12.44140625" style="1" customWidth="1"/>
    <col min="25" max="25" width="21.33203125" style="1" customWidth="1"/>
    <col min="26" max="16384" width="15.33203125" style="1"/>
  </cols>
  <sheetData>
    <row r="1" spans="1:26" ht="22.5" customHeight="1" thickTop="1" thickBot="1" x14ac:dyDescent="0.35">
      <c r="A1" s="44"/>
      <c r="B1" s="45"/>
      <c r="C1" s="50" t="s">
        <v>0</v>
      </c>
      <c r="D1" s="51"/>
      <c r="E1" s="51"/>
      <c r="F1" s="51"/>
      <c r="G1" s="51"/>
      <c r="H1" s="51"/>
      <c r="I1" s="51"/>
      <c r="J1" s="52"/>
      <c r="K1" s="56" t="s">
        <v>1</v>
      </c>
      <c r="L1" s="59" t="s">
        <v>2</v>
      </c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62" t="s">
        <v>3</v>
      </c>
      <c r="Y1" s="63"/>
    </row>
    <row r="2" spans="1:26" ht="15.75" customHeight="1" thickBot="1" x14ac:dyDescent="0.35">
      <c r="A2" s="46"/>
      <c r="B2" s="47"/>
      <c r="C2" s="53"/>
      <c r="D2" s="54"/>
      <c r="E2" s="54"/>
      <c r="F2" s="54"/>
      <c r="G2" s="54"/>
      <c r="H2" s="54"/>
      <c r="I2" s="54"/>
      <c r="J2" s="55"/>
      <c r="K2" s="57"/>
      <c r="L2" s="68" t="s">
        <v>4</v>
      </c>
      <c r="M2" s="70" t="s">
        <v>5</v>
      </c>
      <c r="N2" s="70" t="s">
        <v>6</v>
      </c>
      <c r="O2" s="72" t="s">
        <v>7</v>
      </c>
      <c r="P2" s="70" t="s">
        <v>8</v>
      </c>
      <c r="Q2" s="74" t="s">
        <v>9</v>
      </c>
      <c r="R2" s="74" t="s">
        <v>10</v>
      </c>
      <c r="S2" s="76" t="s">
        <v>11</v>
      </c>
      <c r="T2" s="77"/>
      <c r="U2" s="80" t="s">
        <v>12</v>
      </c>
      <c r="V2" s="81"/>
      <c r="W2" s="83" t="s">
        <v>13</v>
      </c>
      <c r="X2" s="64"/>
      <c r="Y2" s="65"/>
    </row>
    <row r="3" spans="1:26" s="5" customFormat="1" ht="42.75" customHeight="1" thickBot="1" x14ac:dyDescent="0.35">
      <c r="A3" s="48"/>
      <c r="B3" s="49"/>
      <c r="C3" s="2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19</v>
      </c>
      <c r="I3" s="3" t="s">
        <v>20</v>
      </c>
      <c r="J3" s="4" t="s">
        <v>21</v>
      </c>
      <c r="K3" s="58"/>
      <c r="L3" s="69"/>
      <c r="M3" s="71"/>
      <c r="N3" s="71"/>
      <c r="O3" s="73"/>
      <c r="P3" s="71"/>
      <c r="Q3" s="75"/>
      <c r="R3" s="75"/>
      <c r="S3" s="78"/>
      <c r="T3" s="79"/>
      <c r="U3" s="72"/>
      <c r="V3" s="82"/>
      <c r="W3" s="84"/>
      <c r="X3" s="64"/>
      <c r="Y3" s="65"/>
    </row>
    <row r="4" spans="1:26" s="20" customFormat="1" ht="24.9" customHeight="1" thickTop="1" thickBot="1" x14ac:dyDescent="0.45">
      <c r="A4" s="6" t="s">
        <v>22</v>
      </c>
      <c r="B4" s="7" t="s">
        <v>23</v>
      </c>
      <c r="C4" s="8">
        <v>5</v>
      </c>
      <c r="D4" s="9">
        <v>5</v>
      </c>
      <c r="E4" s="9">
        <v>5</v>
      </c>
      <c r="F4" s="9">
        <v>5</v>
      </c>
      <c r="G4" s="9">
        <v>5</v>
      </c>
      <c r="H4" s="9">
        <v>5</v>
      </c>
      <c r="I4" s="9">
        <v>5</v>
      </c>
      <c r="J4" s="10">
        <f>(AVERAGE(C4:I4))*6/5</f>
        <v>6</v>
      </c>
      <c r="K4" s="11">
        <v>2</v>
      </c>
      <c r="L4" s="12">
        <v>1</v>
      </c>
      <c r="M4" s="13">
        <v>2</v>
      </c>
      <c r="N4" s="14">
        <v>5</v>
      </c>
      <c r="O4" s="13">
        <v>4</v>
      </c>
      <c r="P4" s="14">
        <v>3</v>
      </c>
      <c r="Q4" s="13">
        <v>-1</v>
      </c>
      <c r="R4" s="15">
        <v>-3</v>
      </c>
      <c r="S4" s="16" t="s">
        <v>24</v>
      </c>
      <c r="T4" s="17" t="s">
        <v>25</v>
      </c>
      <c r="U4" s="18" t="s">
        <v>24</v>
      </c>
      <c r="V4" s="19" t="s">
        <v>25</v>
      </c>
      <c r="W4" s="85"/>
      <c r="X4" s="66"/>
      <c r="Y4" s="67"/>
    </row>
    <row r="5" spans="1:26" ht="24.9" customHeight="1" thickTop="1" thickBot="1" x14ac:dyDescent="0.4">
      <c r="A5" s="21">
        <v>65</v>
      </c>
      <c r="B5" s="22" t="s">
        <v>26</v>
      </c>
      <c r="C5" s="23">
        <v>4</v>
      </c>
      <c r="D5" s="24">
        <v>4</v>
      </c>
      <c r="E5" s="24">
        <v>4</v>
      </c>
      <c r="F5" s="24">
        <v>4</v>
      </c>
      <c r="G5" s="24">
        <v>4</v>
      </c>
      <c r="H5" s="24">
        <v>4</v>
      </c>
      <c r="I5" s="24">
        <v>4</v>
      </c>
      <c r="J5" s="25">
        <f t="shared" ref="J5:J21" si="0">(AVERAGE(C5:I5))*6/5</f>
        <v>4.8</v>
      </c>
      <c r="K5" s="26">
        <v>2</v>
      </c>
      <c r="L5" s="27">
        <v>1</v>
      </c>
      <c r="M5" s="24">
        <v>0</v>
      </c>
      <c r="N5" s="27">
        <v>0</v>
      </c>
      <c r="O5" s="24">
        <v>0</v>
      </c>
      <c r="P5" s="27">
        <v>0</v>
      </c>
      <c r="Q5" s="24">
        <v>0</v>
      </c>
      <c r="R5" s="28">
        <v>0</v>
      </c>
      <c r="S5" s="29">
        <v>0</v>
      </c>
      <c r="T5" s="30">
        <v>0</v>
      </c>
      <c r="U5" s="31">
        <v>0</v>
      </c>
      <c r="V5" s="32">
        <v>0</v>
      </c>
      <c r="W5" s="33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11</v>
      </c>
      <c r="X5" s="34">
        <f>J5+K5+W5</f>
        <v>17.8</v>
      </c>
      <c r="Y5" s="35" t="str">
        <f>+IF(X5&lt;5,"MAU",IF(X5&lt;10,"MEDIOCRE",IF(X5&lt;14,"SUFICIENTE",IF(X5&lt;18,"BOM",IF(X5&lt;=20,"MUITO BOM")))))</f>
        <v>BOM</v>
      </c>
      <c r="Z5" s="1" t="s">
        <v>27</v>
      </c>
    </row>
    <row r="6" spans="1:26" ht="24.9" customHeight="1" thickBot="1" x14ac:dyDescent="0.4">
      <c r="A6" s="21">
        <v>78</v>
      </c>
      <c r="B6" s="22" t="s">
        <v>28</v>
      </c>
      <c r="C6" s="23">
        <v>4</v>
      </c>
      <c r="D6" s="24">
        <v>4</v>
      </c>
      <c r="E6" s="24">
        <v>4</v>
      </c>
      <c r="F6" s="24">
        <v>4</v>
      </c>
      <c r="G6" s="24">
        <v>4</v>
      </c>
      <c r="H6" s="24">
        <v>4</v>
      </c>
      <c r="I6" s="24">
        <v>4</v>
      </c>
      <c r="J6" s="36">
        <f t="shared" si="0"/>
        <v>4.8</v>
      </c>
      <c r="K6" s="26">
        <v>2</v>
      </c>
      <c r="L6" s="27">
        <v>0</v>
      </c>
      <c r="M6" s="24">
        <v>0</v>
      </c>
      <c r="N6" s="27">
        <v>0</v>
      </c>
      <c r="O6" s="24">
        <v>0</v>
      </c>
      <c r="P6" s="27">
        <v>0</v>
      </c>
      <c r="Q6" s="24">
        <v>0</v>
      </c>
      <c r="R6" s="28">
        <v>0</v>
      </c>
      <c r="S6" s="29">
        <v>0</v>
      </c>
      <c r="T6" s="30">
        <v>0</v>
      </c>
      <c r="U6" s="29">
        <v>0</v>
      </c>
      <c r="V6" s="30">
        <v>0</v>
      </c>
      <c r="W6" s="37">
        <f t="shared" ref="W6:W21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10</v>
      </c>
      <c r="X6" s="38">
        <f t="shared" ref="X6:X21" si="2">J6+K6+W6</f>
        <v>16.8</v>
      </c>
      <c r="Y6" s="39" t="str">
        <f>+IF(X6&lt;5,"MAU",IF(X6&lt;10,"MEDIOCRE",IF(X6&lt;14,"SUFICIENTE",IF(X6&lt;18,"BOM",IF(X6&lt;=20,"MUITO BOM")))))</f>
        <v>BOM</v>
      </c>
      <c r="Z6" s="1" t="s">
        <v>27</v>
      </c>
    </row>
    <row r="7" spans="1:26" ht="24.9" customHeight="1" thickBot="1" x14ac:dyDescent="0.4">
      <c r="A7" s="21">
        <v>153</v>
      </c>
      <c r="B7" s="22" t="s">
        <v>29</v>
      </c>
      <c r="C7" s="40">
        <v>5</v>
      </c>
      <c r="D7" s="41">
        <v>5</v>
      </c>
      <c r="E7" s="41">
        <v>5</v>
      </c>
      <c r="F7" s="41">
        <v>5</v>
      </c>
      <c r="G7" s="41">
        <v>5</v>
      </c>
      <c r="H7" s="41">
        <v>5</v>
      </c>
      <c r="I7" s="41">
        <v>5</v>
      </c>
      <c r="J7" s="42">
        <f t="shared" si="0"/>
        <v>6</v>
      </c>
      <c r="K7" s="26">
        <v>2</v>
      </c>
      <c r="L7" s="27">
        <v>0</v>
      </c>
      <c r="M7" s="24">
        <v>0</v>
      </c>
      <c r="N7" s="27">
        <v>0</v>
      </c>
      <c r="O7" s="24">
        <v>0</v>
      </c>
      <c r="P7" s="27">
        <v>0</v>
      </c>
      <c r="Q7" s="24">
        <v>0</v>
      </c>
      <c r="R7" s="28">
        <v>0</v>
      </c>
      <c r="S7" s="29">
        <v>0</v>
      </c>
      <c r="T7" s="30">
        <v>0</v>
      </c>
      <c r="U7" s="29">
        <v>0</v>
      </c>
      <c r="V7" s="30">
        <v>0</v>
      </c>
      <c r="W7" s="37">
        <f t="shared" si="1"/>
        <v>10</v>
      </c>
      <c r="X7" s="38">
        <f t="shared" si="2"/>
        <v>18</v>
      </c>
      <c r="Y7" s="39" t="str">
        <f t="shared" ref="Y7:Y9" si="3">+IF(X7&lt;5,"MAU",IF(X7&lt;10,"MEDIOCRE",IF(X7&lt;14,"SUFICIENTE",IF(X7&lt;18,"BOM",IF(X7&lt;=20,"MUITO BOM")))))</f>
        <v>MUITO BOM</v>
      </c>
      <c r="Z7" s="1" t="s">
        <v>30</v>
      </c>
    </row>
    <row r="8" spans="1:26" ht="24.9" customHeight="1" thickBot="1" x14ac:dyDescent="0.4">
      <c r="A8" s="21">
        <v>96</v>
      </c>
      <c r="B8" s="22" t="s">
        <v>31</v>
      </c>
      <c r="C8" s="40">
        <v>4</v>
      </c>
      <c r="D8" s="41">
        <v>4</v>
      </c>
      <c r="E8" s="41">
        <v>4</v>
      </c>
      <c r="F8" s="41">
        <v>4</v>
      </c>
      <c r="G8" s="41">
        <v>4</v>
      </c>
      <c r="H8" s="41">
        <v>4</v>
      </c>
      <c r="I8" s="41">
        <v>4</v>
      </c>
      <c r="J8" s="25">
        <f t="shared" si="0"/>
        <v>4.8</v>
      </c>
      <c r="K8" s="26">
        <v>2</v>
      </c>
      <c r="L8" s="27">
        <v>0</v>
      </c>
      <c r="M8" s="24">
        <v>0</v>
      </c>
      <c r="N8" s="27">
        <v>0</v>
      </c>
      <c r="O8" s="24">
        <v>0</v>
      </c>
      <c r="P8" s="27">
        <v>0</v>
      </c>
      <c r="Q8" s="24">
        <v>0</v>
      </c>
      <c r="R8" s="28">
        <v>0</v>
      </c>
      <c r="S8" s="29">
        <v>0</v>
      </c>
      <c r="T8" s="30">
        <v>0</v>
      </c>
      <c r="U8" s="31">
        <v>0</v>
      </c>
      <c r="V8" s="32">
        <v>0</v>
      </c>
      <c r="W8" s="37">
        <f t="shared" si="1"/>
        <v>10</v>
      </c>
      <c r="X8" s="38">
        <f t="shared" si="2"/>
        <v>16.8</v>
      </c>
      <c r="Y8" s="39" t="str">
        <f t="shared" si="3"/>
        <v>BOM</v>
      </c>
      <c r="Z8" s="1" t="s">
        <v>27</v>
      </c>
    </row>
    <row r="9" spans="1:26" ht="24.9" customHeight="1" thickBot="1" x14ac:dyDescent="0.4">
      <c r="A9" s="21">
        <v>157</v>
      </c>
      <c r="B9" s="22" t="s">
        <v>32</v>
      </c>
      <c r="C9" s="40">
        <v>4</v>
      </c>
      <c r="D9" s="41">
        <v>4</v>
      </c>
      <c r="E9" s="41">
        <v>4</v>
      </c>
      <c r="F9" s="41">
        <v>4</v>
      </c>
      <c r="G9" s="41">
        <v>4</v>
      </c>
      <c r="H9" s="41">
        <v>4</v>
      </c>
      <c r="I9" s="41">
        <v>4</v>
      </c>
      <c r="J9" s="42">
        <f t="shared" si="0"/>
        <v>4.8</v>
      </c>
      <c r="K9" s="26">
        <v>2</v>
      </c>
      <c r="L9" s="27">
        <v>0</v>
      </c>
      <c r="M9" s="24">
        <v>0</v>
      </c>
      <c r="N9" s="27">
        <v>0</v>
      </c>
      <c r="O9" s="24">
        <v>0</v>
      </c>
      <c r="P9" s="27">
        <v>0</v>
      </c>
      <c r="Q9" s="24">
        <v>0</v>
      </c>
      <c r="R9" s="28">
        <v>0</v>
      </c>
      <c r="S9" s="29">
        <v>0</v>
      </c>
      <c r="T9" s="30">
        <v>0</v>
      </c>
      <c r="U9" s="29">
        <v>0</v>
      </c>
      <c r="V9" s="30">
        <v>0</v>
      </c>
      <c r="W9" s="37">
        <f t="shared" si="1"/>
        <v>10</v>
      </c>
      <c r="X9" s="38">
        <v>18</v>
      </c>
      <c r="Y9" s="39" t="str">
        <f t="shared" si="3"/>
        <v>MUITO BOM</v>
      </c>
      <c r="Z9" s="1" t="s">
        <v>27</v>
      </c>
    </row>
    <row r="10" spans="1:26" ht="24.9" customHeight="1" thickBot="1" x14ac:dyDescent="0.4">
      <c r="A10" s="21">
        <v>171</v>
      </c>
      <c r="B10" s="22" t="s">
        <v>33</v>
      </c>
      <c r="C10" s="40">
        <v>4</v>
      </c>
      <c r="D10" s="41">
        <v>4</v>
      </c>
      <c r="E10" s="41">
        <v>4</v>
      </c>
      <c r="F10" s="41">
        <v>4</v>
      </c>
      <c r="G10" s="41">
        <v>4</v>
      </c>
      <c r="H10" s="41">
        <v>4</v>
      </c>
      <c r="I10" s="41">
        <v>4</v>
      </c>
      <c r="J10" s="25">
        <f t="shared" si="0"/>
        <v>4.8</v>
      </c>
      <c r="K10" s="26">
        <v>2</v>
      </c>
      <c r="L10" s="27">
        <v>0</v>
      </c>
      <c r="M10" s="24">
        <v>0</v>
      </c>
      <c r="N10" s="27">
        <v>0</v>
      </c>
      <c r="O10" s="24">
        <v>0</v>
      </c>
      <c r="P10" s="27">
        <v>0</v>
      </c>
      <c r="Q10" s="24">
        <v>0</v>
      </c>
      <c r="R10" s="28">
        <v>0</v>
      </c>
      <c r="S10" s="29">
        <v>0</v>
      </c>
      <c r="T10" s="30">
        <v>0</v>
      </c>
      <c r="U10" s="29">
        <v>0</v>
      </c>
      <c r="V10" s="30">
        <v>0</v>
      </c>
      <c r="W10" s="37">
        <f t="shared" si="1"/>
        <v>10</v>
      </c>
      <c r="X10" s="38">
        <v>18</v>
      </c>
      <c r="Y10" s="39" t="str">
        <f>+IF(X10&lt;5,"MAU",IF(X10&lt;10,"MEDIOCRE",IF(X10&lt;14,"SUFICIENTE",IF(X10&lt;18,"BOM",IF(X10&lt;=20,"MUITO BOM")))))</f>
        <v>MUITO BOM</v>
      </c>
      <c r="Z10" s="1" t="s">
        <v>30</v>
      </c>
    </row>
    <row r="11" spans="1:26" ht="24.9" customHeight="1" thickBot="1" x14ac:dyDescent="0.4">
      <c r="A11" s="21">
        <v>188</v>
      </c>
      <c r="B11" s="22" t="s">
        <v>34</v>
      </c>
      <c r="C11" s="40">
        <v>4</v>
      </c>
      <c r="D11" s="41">
        <v>4</v>
      </c>
      <c r="E11" s="41">
        <v>4</v>
      </c>
      <c r="F11" s="41">
        <v>4</v>
      </c>
      <c r="G11" s="41">
        <v>4</v>
      </c>
      <c r="H11" s="41">
        <v>4</v>
      </c>
      <c r="I11" s="41">
        <v>4</v>
      </c>
      <c r="J11" s="42">
        <f t="shared" si="0"/>
        <v>4.8</v>
      </c>
      <c r="K11" s="26">
        <v>2</v>
      </c>
      <c r="L11" s="27">
        <v>0</v>
      </c>
      <c r="M11" s="24">
        <v>0</v>
      </c>
      <c r="N11" s="27">
        <v>0</v>
      </c>
      <c r="O11" s="24">
        <v>0</v>
      </c>
      <c r="P11" s="27">
        <v>0</v>
      </c>
      <c r="Q11" s="24">
        <v>0</v>
      </c>
      <c r="R11" s="28">
        <v>0</v>
      </c>
      <c r="S11" s="29">
        <v>0</v>
      </c>
      <c r="T11" s="30">
        <v>0</v>
      </c>
      <c r="U11" s="31">
        <v>0</v>
      </c>
      <c r="V11" s="32">
        <v>0</v>
      </c>
      <c r="W11" s="37">
        <f t="shared" si="1"/>
        <v>10</v>
      </c>
      <c r="X11" s="38">
        <f t="shared" si="2"/>
        <v>16.8</v>
      </c>
      <c r="Y11" s="39" t="str">
        <f t="shared" ref="Y11:Y13" si="4">+IF(X11&lt;5,"MAU",IF(X11&lt;10,"MEDIOCRE",IF(X11&lt;14,"SUFICIENTE",IF(X11&lt;18,"BOM",IF(X11&lt;=20,"MUITO BOM")))))</f>
        <v>BOM</v>
      </c>
      <c r="Z11" s="1" t="s">
        <v>27</v>
      </c>
    </row>
    <row r="12" spans="1:26" ht="24.9" customHeight="1" thickBot="1" x14ac:dyDescent="0.4">
      <c r="A12" s="21">
        <v>230</v>
      </c>
      <c r="B12" s="22" t="s">
        <v>35</v>
      </c>
      <c r="C12" s="40">
        <v>4</v>
      </c>
      <c r="D12" s="41">
        <v>4</v>
      </c>
      <c r="E12" s="41">
        <v>4</v>
      </c>
      <c r="F12" s="41">
        <v>4</v>
      </c>
      <c r="G12" s="41">
        <v>4</v>
      </c>
      <c r="H12" s="41">
        <v>4</v>
      </c>
      <c r="I12" s="41">
        <v>4</v>
      </c>
      <c r="J12" s="25">
        <f t="shared" si="0"/>
        <v>4.8</v>
      </c>
      <c r="K12" s="26">
        <v>2</v>
      </c>
      <c r="L12" s="27">
        <v>0</v>
      </c>
      <c r="M12" s="24">
        <v>0</v>
      </c>
      <c r="N12" s="27">
        <v>0</v>
      </c>
      <c r="O12" s="24">
        <v>0</v>
      </c>
      <c r="P12" s="27">
        <v>0</v>
      </c>
      <c r="Q12" s="24">
        <v>0</v>
      </c>
      <c r="R12" s="28">
        <v>0</v>
      </c>
      <c r="S12" s="29">
        <v>0</v>
      </c>
      <c r="T12" s="30">
        <v>0</v>
      </c>
      <c r="U12" s="29">
        <v>0</v>
      </c>
      <c r="V12" s="30">
        <v>0</v>
      </c>
      <c r="W12" s="37">
        <f t="shared" si="1"/>
        <v>10</v>
      </c>
      <c r="X12" s="38">
        <f t="shared" si="2"/>
        <v>16.8</v>
      </c>
      <c r="Y12" s="39" t="str">
        <f t="shared" si="4"/>
        <v>BOM</v>
      </c>
      <c r="Z12" s="1" t="s">
        <v>27</v>
      </c>
    </row>
    <row r="13" spans="1:26" ht="24.9" customHeight="1" thickBot="1" x14ac:dyDescent="0.4">
      <c r="A13" s="21">
        <v>276</v>
      </c>
      <c r="B13" s="22" t="s">
        <v>36</v>
      </c>
      <c r="C13" s="40">
        <v>3</v>
      </c>
      <c r="D13" s="41">
        <v>3</v>
      </c>
      <c r="E13" s="41">
        <v>3</v>
      </c>
      <c r="F13" s="41">
        <v>3</v>
      </c>
      <c r="G13" s="41">
        <v>3</v>
      </c>
      <c r="H13" s="41">
        <v>3</v>
      </c>
      <c r="I13" s="41">
        <v>3</v>
      </c>
      <c r="J13" s="42">
        <f t="shared" si="0"/>
        <v>3.6</v>
      </c>
      <c r="K13" s="26">
        <v>0</v>
      </c>
      <c r="L13" s="27"/>
      <c r="M13" s="24">
        <v>0</v>
      </c>
      <c r="N13" s="27">
        <v>0</v>
      </c>
      <c r="O13" s="24">
        <v>0</v>
      </c>
      <c r="P13" s="27">
        <v>0</v>
      </c>
      <c r="Q13" s="24">
        <v>0</v>
      </c>
      <c r="R13" s="28">
        <v>0</v>
      </c>
      <c r="S13" s="29">
        <v>0</v>
      </c>
      <c r="T13" s="30">
        <v>0</v>
      </c>
      <c r="U13" s="29">
        <v>0</v>
      </c>
      <c r="V13" s="30">
        <v>0</v>
      </c>
      <c r="W13" s="37">
        <f t="shared" si="1"/>
        <v>10</v>
      </c>
      <c r="X13" s="38">
        <v>15</v>
      </c>
      <c r="Y13" s="39" t="str">
        <f t="shared" si="4"/>
        <v>BOM</v>
      </c>
      <c r="Z13" s="1" t="s">
        <v>46</v>
      </c>
    </row>
    <row r="14" spans="1:26" ht="24.9" customHeight="1" thickBot="1" x14ac:dyDescent="0.4">
      <c r="A14" s="21">
        <v>349</v>
      </c>
      <c r="B14" s="22" t="s">
        <v>37</v>
      </c>
      <c r="C14" s="40">
        <v>4</v>
      </c>
      <c r="D14" s="41">
        <v>4</v>
      </c>
      <c r="E14" s="41">
        <v>4</v>
      </c>
      <c r="F14" s="41">
        <v>4</v>
      </c>
      <c r="G14" s="41">
        <v>4</v>
      </c>
      <c r="H14" s="41">
        <v>4</v>
      </c>
      <c r="I14" s="41">
        <v>4</v>
      </c>
      <c r="J14" s="25">
        <f t="shared" si="0"/>
        <v>4.8</v>
      </c>
      <c r="K14" s="26">
        <v>2</v>
      </c>
      <c r="L14" s="27">
        <v>0</v>
      </c>
      <c r="M14" s="24">
        <v>0</v>
      </c>
      <c r="N14" s="27">
        <v>0</v>
      </c>
      <c r="O14" s="24">
        <v>0</v>
      </c>
      <c r="P14" s="27">
        <v>0</v>
      </c>
      <c r="Q14" s="24">
        <v>0</v>
      </c>
      <c r="R14" s="28">
        <v>0</v>
      </c>
      <c r="S14" s="29">
        <v>0</v>
      </c>
      <c r="T14" s="30">
        <v>0</v>
      </c>
      <c r="U14" s="31">
        <v>0</v>
      </c>
      <c r="V14" s="32">
        <v>0</v>
      </c>
      <c r="W14" s="37">
        <f t="shared" si="1"/>
        <v>10</v>
      </c>
      <c r="X14" s="38">
        <f t="shared" si="2"/>
        <v>16.8</v>
      </c>
      <c r="Y14" s="39" t="str">
        <f>+IF(X14&lt;5,"MAU",IF(X14&lt;10,"MEDIOCRE",IF(X14&lt;14,"SUFICIENTE",IF(X14&lt;18,"BOM",IF(X14&lt;=20,"MUITO BOM")))))</f>
        <v>BOM</v>
      </c>
      <c r="Z14" s="1" t="s">
        <v>27</v>
      </c>
    </row>
    <row r="15" spans="1:26" ht="24.9" customHeight="1" thickBot="1" x14ac:dyDescent="0.4">
      <c r="A15" s="21">
        <v>464</v>
      </c>
      <c r="B15" s="22" t="s">
        <v>38</v>
      </c>
      <c r="C15" s="40">
        <v>4</v>
      </c>
      <c r="D15" s="41">
        <v>4</v>
      </c>
      <c r="E15" s="41">
        <v>4</v>
      </c>
      <c r="F15" s="41">
        <v>4</v>
      </c>
      <c r="G15" s="41">
        <v>4</v>
      </c>
      <c r="H15" s="41">
        <v>4</v>
      </c>
      <c r="I15" s="41">
        <v>4</v>
      </c>
      <c r="J15" s="42">
        <f t="shared" si="0"/>
        <v>4.8</v>
      </c>
      <c r="K15" s="43">
        <v>0</v>
      </c>
      <c r="L15" s="27">
        <v>0</v>
      </c>
      <c r="M15" s="24">
        <v>0</v>
      </c>
      <c r="N15" s="27">
        <v>0</v>
      </c>
      <c r="O15" s="24">
        <v>0</v>
      </c>
      <c r="P15" s="27">
        <v>0</v>
      </c>
      <c r="Q15" s="24">
        <v>1</v>
      </c>
      <c r="R15" s="28">
        <v>1</v>
      </c>
      <c r="S15" s="29">
        <v>1</v>
      </c>
      <c r="T15" s="30">
        <v>1</v>
      </c>
      <c r="U15" s="29">
        <v>1</v>
      </c>
      <c r="V15" s="30">
        <v>1</v>
      </c>
      <c r="W15" s="37">
        <f t="shared" si="1"/>
        <v>-4</v>
      </c>
      <c r="X15" s="38">
        <f>J15+K15+W15</f>
        <v>0.79999999999999982</v>
      </c>
      <c r="Y15" s="39" t="str">
        <f t="shared" ref="Y15:Y19" si="5">+IF(X15&lt;5,"MAU",IF(X15&lt;10,"MEDIOCRE",IF(X15&lt;14,"SUFICIENTE",IF(X15&lt;18,"BOM",IF(X15&lt;=20,"MUITO BOM")))))</f>
        <v>MAU</v>
      </c>
      <c r="Z15" s="1" t="s">
        <v>45</v>
      </c>
    </row>
    <row r="16" spans="1:26" ht="24.9" customHeight="1" thickBot="1" x14ac:dyDescent="0.4">
      <c r="A16" s="21">
        <v>480</v>
      </c>
      <c r="B16" s="22" t="s">
        <v>39</v>
      </c>
      <c r="C16" s="40">
        <v>4</v>
      </c>
      <c r="D16" s="41">
        <v>4</v>
      </c>
      <c r="E16" s="41">
        <v>4</v>
      </c>
      <c r="F16" s="41">
        <v>4</v>
      </c>
      <c r="G16" s="41">
        <v>4</v>
      </c>
      <c r="H16" s="41">
        <v>4</v>
      </c>
      <c r="I16" s="41">
        <v>4</v>
      </c>
      <c r="J16" s="25">
        <f t="shared" si="0"/>
        <v>4.8</v>
      </c>
      <c r="K16" s="43">
        <v>2</v>
      </c>
      <c r="L16" s="27">
        <v>0</v>
      </c>
      <c r="M16" s="24">
        <v>0</v>
      </c>
      <c r="N16" s="27">
        <v>0</v>
      </c>
      <c r="O16" s="24">
        <v>0</v>
      </c>
      <c r="P16" s="27">
        <v>0</v>
      </c>
      <c r="Q16" s="24">
        <v>0</v>
      </c>
      <c r="R16" s="28">
        <v>0</v>
      </c>
      <c r="S16" s="29">
        <v>0</v>
      </c>
      <c r="T16" s="30">
        <v>0</v>
      </c>
      <c r="U16" s="31">
        <v>0</v>
      </c>
      <c r="V16" s="32">
        <v>0</v>
      </c>
      <c r="W16" s="37">
        <f t="shared" si="1"/>
        <v>10</v>
      </c>
      <c r="X16" s="38">
        <f t="shared" si="2"/>
        <v>16.8</v>
      </c>
      <c r="Y16" s="39" t="str">
        <f t="shared" si="5"/>
        <v>BOM</v>
      </c>
      <c r="Z16" s="1" t="s">
        <v>27</v>
      </c>
    </row>
    <row r="17" spans="1:26" ht="24.9" customHeight="1" thickBot="1" x14ac:dyDescent="0.4">
      <c r="A17" s="21">
        <v>520</v>
      </c>
      <c r="B17" s="22" t="s">
        <v>40</v>
      </c>
      <c r="C17" s="40">
        <v>4</v>
      </c>
      <c r="D17" s="41">
        <v>4</v>
      </c>
      <c r="E17" s="41">
        <v>4</v>
      </c>
      <c r="F17" s="41">
        <v>4</v>
      </c>
      <c r="G17" s="41">
        <v>4</v>
      </c>
      <c r="H17" s="41">
        <v>4</v>
      </c>
      <c r="I17" s="41">
        <v>4</v>
      </c>
      <c r="J17" s="42">
        <f t="shared" si="0"/>
        <v>4.8</v>
      </c>
      <c r="K17" s="43">
        <v>2</v>
      </c>
      <c r="L17" s="27">
        <v>0</v>
      </c>
      <c r="M17" s="24">
        <v>0</v>
      </c>
      <c r="N17" s="27">
        <v>0</v>
      </c>
      <c r="O17" s="24">
        <v>0</v>
      </c>
      <c r="P17" s="27">
        <v>0</v>
      </c>
      <c r="Q17" s="24">
        <v>0</v>
      </c>
      <c r="R17" s="28">
        <v>0</v>
      </c>
      <c r="S17" s="29">
        <v>0</v>
      </c>
      <c r="T17" s="30">
        <v>0</v>
      </c>
      <c r="U17" s="29">
        <v>0</v>
      </c>
      <c r="V17" s="30">
        <v>0</v>
      </c>
      <c r="W17" s="37">
        <f t="shared" si="1"/>
        <v>10</v>
      </c>
      <c r="X17" s="38">
        <v>18</v>
      </c>
      <c r="Y17" s="39" t="str">
        <f t="shared" si="5"/>
        <v>MUITO BOM</v>
      </c>
      <c r="Z17" s="1" t="s">
        <v>30</v>
      </c>
    </row>
    <row r="18" spans="1:26" ht="24.9" customHeight="1" thickBot="1" x14ac:dyDescent="0.4">
      <c r="A18" s="21">
        <v>542</v>
      </c>
      <c r="B18" s="22" t="s">
        <v>41</v>
      </c>
      <c r="C18" s="40">
        <v>4</v>
      </c>
      <c r="D18" s="41">
        <v>4</v>
      </c>
      <c r="E18" s="41">
        <v>4</v>
      </c>
      <c r="F18" s="41">
        <v>4</v>
      </c>
      <c r="G18" s="41">
        <v>4</v>
      </c>
      <c r="H18" s="41">
        <v>4</v>
      </c>
      <c r="I18" s="41">
        <v>4</v>
      </c>
      <c r="J18" s="25">
        <f t="shared" si="0"/>
        <v>4.8</v>
      </c>
      <c r="K18" s="43">
        <v>2</v>
      </c>
      <c r="L18" s="27">
        <v>1</v>
      </c>
      <c r="M18" s="24">
        <v>0</v>
      </c>
      <c r="N18" s="27">
        <v>0</v>
      </c>
      <c r="O18" s="24">
        <v>0</v>
      </c>
      <c r="P18" s="27">
        <v>0</v>
      </c>
      <c r="Q18" s="24">
        <v>0</v>
      </c>
      <c r="R18" s="28">
        <v>0</v>
      </c>
      <c r="S18" s="29">
        <v>0</v>
      </c>
      <c r="T18" s="30">
        <v>0</v>
      </c>
      <c r="U18" s="29">
        <v>0</v>
      </c>
      <c r="V18" s="30">
        <v>0</v>
      </c>
      <c r="W18" s="37">
        <f t="shared" si="1"/>
        <v>11</v>
      </c>
      <c r="X18" s="38">
        <f t="shared" si="2"/>
        <v>17.8</v>
      </c>
      <c r="Y18" s="39" t="str">
        <f t="shared" si="5"/>
        <v>BOM</v>
      </c>
      <c r="Z18" s="1" t="s">
        <v>27</v>
      </c>
    </row>
    <row r="19" spans="1:26" ht="24.9" customHeight="1" thickBot="1" x14ac:dyDescent="0.4">
      <c r="A19" s="21">
        <v>589</v>
      </c>
      <c r="B19" s="22" t="s">
        <v>42</v>
      </c>
      <c r="C19" s="40">
        <v>4</v>
      </c>
      <c r="D19" s="41">
        <v>4</v>
      </c>
      <c r="E19" s="41">
        <v>4</v>
      </c>
      <c r="F19" s="41">
        <v>4</v>
      </c>
      <c r="G19" s="41">
        <v>4</v>
      </c>
      <c r="H19" s="41">
        <v>4</v>
      </c>
      <c r="I19" s="41">
        <v>4</v>
      </c>
      <c r="J19" s="42">
        <f t="shared" si="0"/>
        <v>4.8</v>
      </c>
      <c r="K19" s="43">
        <v>2</v>
      </c>
      <c r="L19" s="27">
        <v>0</v>
      </c>
      <c r="M19" s="24">
        <v>0</v>
      </c>
      <c r="N19" s="27">
        <v>0</v>
      </c>
      <c r="O19" s="24">
        <v>0</v>
      </c>
      <c r="P19" s="27">
        <v>0</v>
      </c>
      <c r="Q19" s="24">
        <v>0</v>
      </c>
      <c r="R19" s="28">
        <v>0</v>
      </c>
      <c r="S19" s="29">
        <v>0</v>
      </c>
      <c r="T19" s="30">
        <v>0</v>
      </c>
      <c r="U19" s="31">
        <v>0</v>
      </c>
      <c r="V19" s="32">
        <v>0</v>
      </c>
      <c r="W19" s="37">
        <f t="shared" si="1"/>
        <v>10</v>
      </c>
      <c r="X19" s="38">
        <v>18</v>
      </c>
      <c r="Y19" s="39" t="str">
        <f t="shared" si="5"/>
        <v>MUITO BOM</v>
      </c>
      <c r="Z19" s="1" t="s">
        <v>30</v>
      </c>
    </row>
    <row r="20" spans="1:26" ht="24.9" customHeight="1" thickBot="1" x14ac:dyDescent="0.4">
      <c r="A20" s="21">
        <v>591</v>
      </c>
      <c r="B20" s="22" t="s">
        <v>43</v>
      </c>
      <c r="C20" s="40">
        <v>4</v>
      </c>
      <c r="D20" s="41">
        <v>4</v>
      </c>
      <c r="E20" s="41">
        <v>4</v>
      </c>
      <c r="F20" s="41">
        <v>4</v>
      </c>
      <c r="G20" s="41">
        <v>4</v>
      </c>
      <c r="H20" s="41">
        <v>4</v>
      </c>
      <c r="I20" s="41">
        <v>4</v>
      </c>
      <c r="J20" s="25">
        <f t="shared" si="0"/>
        <v>4.8</v>
      </c>
      <c r="K20" s="43">
        <v>2</v>
      </c>
      <c r="L20" s="27">
        <v>0</v>
      </c>
      <c r="M20" s="24">
        <v>0</v>
      </c>
      <c r="N20" s="27">
        <v>0</v>
      </c>
      <c r="O20" s="24">
        <v>0</v>
      </c>
      <c r="P20" s="27">
        <v>0</v>
      </c>
      <c r="Q20" s="24">
        <v>0</v>
      </c>
      <c r="R20" s="28">
        <v>0</v>
      </c>
      <c r="S20" s="29">
        <v>0</v>
      </c>
      <c r="T20" s="30">
        <v>0</v>
      </c>
      <c r="U20" s="29">
        <v>0</v>
      </c>
      <c r="V20" s="30">
        <v>0</v>
      </c>
      <c r="W20" s="37">
        <f t="shared" si="1"/>
        <v>10</v>
      </c>
      <c r="X20" s="38">
        <f t="shared" si="2"/>
        <v>16.8</v>
      </c>
      <c r="Y20" s="39" t="str">
        <f>+IF(X20&lt;5,"MAU",IF(X20&lt;10,"MEDIOCRE",IF(X20&lt;14,"SUFICIENTE",IF(X20&lt;18,"BOM",IF(X20&lt;=20,"MUITO BOM")))))</f>
        <v>BOM</v>
      </c>
      <c r="Z20" s="1" t="s">
        <v>27</v>
      </c>
    </row>
    <row r="21" spans="1:26" ht="24.9" customHeight="1" thickBot="1" x14ac:dyDescent="0.4">
      <c r="A21" s="21">
        <v>667</v>
      </c>
      <c r="B21" s="22" t="s">
        <v>44</v>
      </c>
      <c r="C21" s="40">
        <v>4</v>
      </c>
      <c r="D21" s="41">
        <v>4</v>
      </c>
      <c r="E21" s="41">
        <v>4</v>
      </c>
      <c r="F21" s="41">
        <v>4</v>
      </c>
      <c r="G21" s="41">
        <v>4</v>
      </c>
      <c r="H21" s="41">
        <v>4</v>
      </c>
      <c r="I21" s="41">
        <v>4</v>
      </c>
      <c r="J21" s="42">
        <f t="shared" si="0"/>
        <v>4.8</v>
      </c>
      <c r="K21" s="43">
        <v>2</v>
      </c>
      <c r="L21" s="27">
        <v>0</v>
      </c>
      <c r="M21" s="24">
        <v>0</v>
      </c>
      <c r="N21" s="27">
        <v>0</v>
      </c>
      <c r="O21" s="24">
        <v>0</v>
      </c>
      <c r="P21" s="27">
        <v>0</v>
      </c>
      <c r="Q21" s="24">
        <v>0</v>
      </c>
      <c r="R21" s="28">
        <v>0</v>
      </c>
      <c r="S21" s="29">
        <v>0</v>
      </c>
      <c r="T21" s="30">
        <v>0</v>
      </c>
      <c r="U21" s="29">
        <v>0</v>
      </c>
      <c r="V21" s="30">
        <v>0</v>
      </c>
      <c r="W21" s="37">
        <f t="shared" si="1"/>
        <v>10</v>
      </c>
      <c r="X21" s="38">
        <f t="shared" si="2"/>
        <v>16.8</v>
      </c>
      <c r="Y21" s="39" t="str">
        <f t="shared" ref="Y21" si="6">+IF(X21&lt;5,"MAU",IF(X21&lt;10,"MEDIOCRE",IF(X21&lt;14,"SUFICIENTE",IF(X21&lt;18,"BOM",IF(X21&lt;=20,"MUITO BOM")))))</f>
        <v>BOM</v>
      </c>
      <c r="Z21" s="1" t="s">
        <v>27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A1:B3"/>
    <mergeCell ref="C1:J2"/>
    <mergeCell ref="K1:K3"/>
    <mergeCell ref="L1:W1"/>
    <mergeCell ref="X1:Y4"/>
    <mergeCell ref="L2:L3"/>
    <mergeCell ref="M2:M3"/>
    <mergeCell ref="N2:N3"/>
    <mergeCell ref="O2:O3"/>
    <mergeCell ref="P2:P3"/>
    <mergeCell ref="Q2:Q3"/>
    <mergeCell ref="R2:R3"/>
    <mergeCell ref="S2:T3"/>
    <mergeCell ref="U2:V3"/>
    <mergeCell ref="W2:W4"/>
  </mergeCells>
  <conditionalFormatting sqref="J4">
    <cfRule type="cellIs" dxfId="8" priority="10" operator="greaterThan">
      <formula>6</formula>
    </cfRule>
  </conditionalFormatting>
  <conditionalFormatting sqref="W5:W21">
    <cfRule type="cellIs" dxfId="7" priority="9" operator="greaterThan">
      <formula>12</formula>
    </cfRule>
  </conditionalFormatting>
  <conditionalFormatting sqref="J10:J12">
    <cfRule type="cellIs" dxfId="6" priority="8" operator="greaterThan">
      <formula>6</formula>
    </cfRule>
  </conditionalFormatting>
  <conditionalFormatting sqref="J6:J9">
    <cfRule type="cellIs" dxfId="5" priority="7" operator="greaterThan">
      <formula>6</formula>
    </cfRule>
  </conditionalFormatting>
  <conditionalFormatting sqref="J20:J21">
    <cfRule type="cellIs" dxfId="4" priority="6" operator="greaterThan">
      <formula>6</formula>
    </cfRule>
  </conditionalFormatting>
  <conditionalFormatting sqref="J19">
    <cfRule type="cellIs" dxfId="3" priority="5" operator="greaterThan">
      <formula>6</formula>
    </cfRule>
  </conditionalFormatting>
  <conditionalFormatting sqref="C5:I21">
    <cfRule type="colorScale" priority="4">
      <colorScale>
        <cfvo type="num" val="1"/>
        <cfvo type="num" val="5"/>
        <color rgb="FFFF0000"/>
        <color rgb="FF92D050"/>
      </colorScale>
    </cfRule>
  </conditionalFormatting>
  <conditionalFormatting sqref="J5">
    <cfRule type="cellIs" dxfId="2" priority="3" operator="greaterThan">
      <formula>6</formula>
    </cfRule>
  </conditionalFormatting>
  <conditionalFormatting sqref="J16:J18">
    <cfRule type="cellIs" dxfId="1" priority="2" operator="greaterThan">
      <formula>6</formula>
    </cfRule>
  </conditionalFormatting>
  <conditionalFormatting sqref="J13:J15">
    <cfRule type="cellIs" dxfId="0" priority="1" operator="greaterThan">
      <formula>6</formula>
    </cfRule>
  </conditionalFormatting>
  <dataValidations count="2">
    <dataValidation type="decimal" allowBlank="1" showInputMessage="1" showErrorMessage="1" promptTitle="Validação" prompt="Valores devem ser de 0, 1 ou 2" sqref="K4" xr:uid="{E2399A64-EA43-40D4-8459-1C31D688B605}">
      <formula1>0</formula1>
      <formula2>2</formula2>
    </dataValidation>
    <dataValidation type="whole" allowBlank="1" showInputMessage="1" showErrorMessage="1" promptTitle="Validação" prompt="Valores devem ser 1, 2, 3, 4 ou 5" sqref="C4:I4" xr:uid="{6D1B4399-DFAE-4227-A89C-08D14076A6ED}">
      <formula1>1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35" orientation="landscape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Avaliação 6A</vt:lpstr>
      <vt:lpstr>'Avaliação 6A'!Print_Area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António Da Silva Pinto Garcia</dc:creator>
  <cp:lastModifiedBy>José António Da Silva Pinto Garcia</cp:lastModifiedBy>
  <dcterms:created xsi:type="dcterms:W3CDTF">2025-01-22T15:52:56Z</dcterms:created>
  <dcterms:modified xsi:type="dcterms:W3CDTF">2025-01-27T12:48:24Z</dcterms:modified>
</cp:coreProperties>
</file>